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skiy\Documents\прайс для сайта\2021-07-22\"/>
    </mc:Choice>
  </mc:AlternateContent>
  <bookViews>
    <workbookView xWindow="-120" yWindow="-120" windowWidth="29040" windowHeight="15840" tabRatio="903"/>
  </bookViews>
  <sheets>
    <sheet name="Спецодежда, Обувь, СИЗ" sheetId="2" r:id="rId1"/>
  </sheets>
  <definedNames>
    <definedName name="_xlnm.Print_Area" localSheetId="0">'Спецодежда, Обувь, СИЗ'!$A$1:$H$203</definedName>
  </definedNames>
  <calcPr calcId="181029"/>
</workbook>
</file>

<file path=xl/calcChain.xml><?xml version="1.0" encoding="utf-8"?>
<calcChain xmlns="http://schemas.openxmlformats.org/spreadsheetml/2006/main">
  <c r="G183" i="2" l="1"/>
  <c r="G51" i="2" l="1"/>
  <c r="G136" i="2"/>
  <c r="G135" i="2"/>
  <c r="G163" i="2"/>
  <c r="G134" i="2"/>
  <c r="G87" i="2"/>
  <c r="G86" i="2"/>
  <c r="G85" i="2"/>
  <c r="G84" i="2"/>
  <c r="G83" i="2"/>
  <c r="G82" i="2"/>
  <c r="G193" i="2"/>
  <c r="G81" i="2"/>
  <c r="G80" i="2"/>
  <c r="G79" i="2"/>
  <c r="G78" i="2"/>
  <c r="G77" i="2"/>
  <c r="G133" i="2"/>
  <c r="G132" i="2"/>
  <c r="G76" i="2"/>
  <c r="G75" i="2"/>
  <c r="G74" i="2"/>
  <c r="G73" i="2"/>
  <c r="G72" i="2"/>
  <c r="G71" i="2"/>
  <c r="G177" i="2"/>
  <c r="G70" i="2"/>
  <c r="G131" i="2"/>
  <c r="G130" i="2"/>
  <c r="G166" i="2"/>
  <c r="G129" i="2"/>
  <c r="G128" i="2"/>
  <c r="G69" i="2"/>
  <c r="G182" i="2"/>
  <c r="G127" i="2"/>
  <c r="G165" i="2"/>
  <c r="G164" i="2"/>
  <c r="G201" i="2"/>
  <c r="G126" i="2"/>
  <c r="G125" i="2"/>
  <c r="G68" i="2"/>
  <c r="G124" i="2"/>
  <c r="G123" i="2"/>
  <c r="G122" i="2"/>
  <c r="G121" i="2"/>
  <c r="G65" i="2"/>
  <c r="G64" i="2"/>
  <c r="G63" i="2"/>
  <c r="G200" i="2"/>
  <c r="G120" i="2"/>
  <c r="G119" i="2"/>
  <c r="G118" i="2"/>
  <c r="G117" i="2"/>
  <c r="G116" i="2"/>
  <c r="G115" i="2"/>
  <c r="G192" i="2"/>
  <c r="G62" i="2"/>
  <c r="G61" i="2"/>
  <c r="G60" i="2"/>
  <c r="G114" i="2"/>
  <c r="G113" i="2"/>
  <c r="G112" i="2"/>
  <c r="G111" i="2"/>
  <c r="G59" i="2"/>
  <c r="G58" i="2"/>
  <c r="G57" i="2"/>
  <c r="G56" i="2"/>
  <c r="G55" i="2"/>
  <c r="G110" i="2"/>
  <c r="G162" i="2"/>
  <c r="G161" i="2"/>
  <c r="G160" i="2"/>
  <c r="G54" i="2"/>
  <c r="G53" i="2"/>
  <c r="G52" i="2"/>
  <c r="G50" i="2"/>
  <c r="G159" i="2"/>
  <c r="G49" i="2"/>
  <c r="G48" i="2"/>
  <c r="G67" i="2"/>
  <c r="G109" i="2"/>
  <c r="G108" i="2"/>
  <c r="G107" i="2"/>
  <c r="G106" i="2"/>
  <c r="G158" i="2"/>
  <c r="G157" i="2"/>
  <c r="G156" i="2"/>
  <c r="G105" i="2"/>
  <c r="G155" i="2"/>
  <c r="G154" i="2"/>
  <c r="G153" i="2"/>
  <c r="G152" i="2"/>
  <c r="G151" i="2"/>
  <c r="G47" i="2"/>
  <c r="G150" i="2"/>
  <c r="G149" i="2"/>
  <c r="G191" i="2"/>
  <c r="G46" i="2"/>
  <c r="G45" i="2"/>
  <c r="G104" i="2"/>
  <c r="G196" i="2"/>
  <c r="G66" i="2"/>
  <c r="G103" i="2"/>
  <c r="G179" i="2"/>
  <c r="G190" i="2"/>
  <c r="G189" i="2"/>
  <c r="G188" i="2"/>
  <c r="G145" i="2"/>
  <c r="G144" i="2"/>
  <c r="G44" i="2"/>
  <c r="G143" i="2"/>
  <c r="G198" i="2"/>
  <c r="G43" i="2"/>
  <c r="G42" i="2"/>
  <c r="G41" i="2"/>
  <c r="G40" i="2"/>
  <c r="G39" i="2"/>
  <c r="G38" i="2"/>
  <c r="G37" i="2"/>
  <c r="G142" i="2"/>
  <c r="G141" i="2"/>
  <c r="G187" i="2"/>
  <c r="G199" i="2"/>
  <c r="G178" i="2"/>
  <c r="G176" i="2"/>
  <c r="G175" i="2"/>
  <c r="G174" i="2"/>
  <c r="G36" i="2"/>
  <c r="G102" i="2"/>
  <c r="G35" i="2"/>
  <c r="G34" i="2"/>
  <c r="G33" i="2"/>
  <c r="G32" i="2"/>
  <c r="G31" i="2"/>
  <c r="G30" i="2"/>
  <c r="G173" i="2"/>
  <c r="G101" i="2"/>
  <c r="G100" i="2"/>
  <c r="G99" i="2"/>
  <c r="G98" i="2"/>
  <c r="G97" i="2"/>
  <c r="G96" i="2"/>
  <c r="G95" i="2"/>
  <c r="G94" i="2"/>
  <c r="G93" i="2"/>
  <c r="G186" i="2"/>
  <c r="G172" i="2"/>
  <c r="G185" i="2"/>
  <c r="G197" i="2"/>
  <c r="G146" i="2"/>
  <c r="G171" i="2"/>
  <c r="G140" i="2"/>
  <c r="G139" i="2"/>
  <c r="G92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91" i="2"/>
  <c r="G90" i="2"/>
  <c r="G184" i="2"/>
  <c r="G5" i="2"/>
  <c r="G170" i="2"/>
  <c r="G169" i="2"/>
  <c r="G168" i="2"/>
  <c r="G167" i="2"/>
  <c r="G137" i="2" l="1"/>
  <c r="G202" i="2"/>
  <c r="G180" i="2"/>
  <c r="G194" i="2"/>
  <c r="G147" i="2"/>
  <c r="G88" i="2"/>
  <c r="G203" i="2" l="1"/>
</calcChain>
</file>

<file path=xl/sharedStrings.xml><?xml version="1.0" encoding="utf-8"?>
<sst xmlns="http://schemas.openxmlformats.org/spreadsheetml/2006/main" count="422" uniqueCount="194">
  <si>
    <t>Код</t>
  </si>
  <si>
    <t>Номенклатура</t>
  </si>
  <si>
    <t>Остаток</t>
  </si>
  <si>
    <t>Сумма</t>
  </si>
  <si>
    <t>002040</t>
  </si>
  <si>
    <t>Коробка фильтр.ФГП-130 КД</t>
  </si>
  <si>
    <t>002126</t>
  </si>
  <si>
    <t xml:space="preserve">Костюм х/б муж. мед. "Скорая помощь" василек  </t>
  </si>
  <si>
    <t>52-54, 3-4</t>
  </si>
  <si>
    <t>52-54, 5-6</t>
  </si>
  <si>
    <t>56-58, 3-4</t>
  </si>
  <si>
    <t>56-58, 5-6</t>
  </si>
  <si>
    <t>002152</t>
  </si>
  <si>
    <t>39</t>
  </si>
  <si>
    <t>003640</t>
  </si>
  <si>
    <t xml:space="preserve">Противогаз промышленные ППФ-87 с кор.КД/ </t>
  </si>
  <si>
    <t>004310</t>
  </si>
  <si>
    <t xml:space="preserve">Сапоги резиновые формовые   </t>
  </si>
  <si>
    <t>40</t>
  </si>
  <si>
    <t>200263</t>
  </si>
  <si>
    <t xml:space="preserve">Ботинки муж. рабочие (кирза) </t>
  </si>
  <si>
    <t>26/41</t>
  </si>
  <si>
    <t>29/45</t>
  </si>
  <si>
    <t>30/46</t>
  </si>
  <si>
    <t>200313</t>
  </si>
  <si>
    <t xml:space="preserve">Ботинки утеплен. муж. юфть МП, мет.стелька, нитрил, шерстин  </t>
  </si>
  <si>
    <t>42</t>
  </si>
  <si>
    <t>43</t>
  </si>
  <si>
    <t>200339</t>
  </si>
  <si>
    <t xml:space="preserve">Ботинки утеплен. муж./жен. ПИЛОТ иск.мех н/кожа   </t>
  </si>
  <si>
    <t>36</t>
  </si>
  <si>
    <t>46</t>
  </si>
  <si>
    <t>200376</t>
  </si>
  <si>
    <t xml:space="preserve">Ботинки утеплен. муж. на ПУ подошве иск. мех   </t>
  </si>
  <si>
    <t>200378</t>
  </si>
  <si>
    <t xml:space="preserve">Ботинки утеплен. муж./жен. ОМОН (иск мех н/кожа)  </t>
  </si>
  <si>
    <t>41</t>
  </si>
  <si>
    <t>44</t>
  </si>
  <si>
    <t>45</t>
  </si>
  <si>
    <t>47</t>
  </si>
  <si>
    <t>200423</t>
  </si>
  <si>
    <t xml:space="preserve">Ботинки утеплен. муж. "Омон Барракуда" эконом  </t>
  </si>
  <si>
    <t>200424</t>
  </si>
  <si>
    <t>200425</t>
  </si>
  <si>
    <t>200428</t>
  </si>
  <si>
    <t xml:space="preserve">Сапоги муж. мод .Альпы комб.ю-кирза, МБС   </t>
  </si>
  <si>
    <t>201531</t>
  </si>
  <si>
    <t xml:space="preserve">Галоши ПВХ садовые   </t>
  </si>
  <si>
    <t>203018</t>
  </si>
  <si>
    <t xml:space="preserve">Косынка (тк.бязь)  </t>
  </si>
  <si>
    <t>205190</t>
  </si>
  <si>
    <t xml:space="preserve">Галоши резиновые на валенки  </t>
  </si>
  <si>
    <t>46/47 (32)</t>
  </si>
  <si>
    <t>205281</t>
  </si>
  <si>
    <t xml:space="preserve">Пилотка (тк.смесовая)  </t>
  </si>
  <si>
    <t>красная</t>
  </si>
  <si>
    <t>205325</t>
  </si>
  <si>
    <t xml:space="preserve">Противогаз ГП-5 М к-т/ </t>
  </si>
  <si>
    <t>205347</t>
  </si>
  <si>
    <t>Полукомбинезон утепл. Дельта,Неман</t>
  </si>
  <si>
    <t>60-62, 170, синий</t>
  </si>
  <si>
    <t>205443</t>
  </si>
  <si>
    <t>Противогаз гражданский ГП-5</t>
  </si>
  <si>
    <t>207072</t>
  </si>
  <si>
    <t>37</t>
  </si>
  <si>
    <t xml:space="preserve"> Сапоги муж. юфтькирза </t>
  </si>
  <si>
    <t>30/45</t>
  </si>
  <si>
    <t xml:space="preserve"> Сапоги муж. комб (полиуретан МБС) с рег.  без меха</t>
  </si>
  <si>
    <t xml:space="preserve"> Сапоги ПВХ мужские  h-38см. арт .179-60 олива/черн  </t>
  </si>
  <si>
    <t xml:space="preserve"> Сапоги ПВХ мужские h-38cм утепленные   </t>
  </si>
  <si>
    <t xml:space="preserve"> Сапоги ПВХ белые мужские  </t>
  </si>
  <si>
    <t xml:space="preserve"> Халат жен. Ольга тк.смесовая  </t>
  </si>
  <si>
    <t>56-58, 1-2</t>
  </si>
  <si>
    <t xml:space="preserve"> Ботинки муж./жен. юфть бортопрошивные</t>
  </si>
  <si>
    <t>38</t>
  </si>
  <si>
    <t xml:space="preserve"> Ботинки утеплен. муж./жен. юфть бортопрошивные иск.мех  </t>
  </si>
  <si>
    <t xml:space="preserve"> Сапоги муж. асфальтоукладчик юфтькирзаМБС</t>
  </si>
  <si>
    <t xml:space="preserve"> Ботинки спец. термостойкие Дорожник</t>
  </si>
  <si>
    <t xml:space="preserve"> Костюм повара женский белый (бязь) </t>
  </si>
  <si>
    <t>48-50,5-6</t>
  </si>
  <si>
    <t>60-62,5-6</t>
  </si>
  <si>
    <t xml:space="preserve"> Костюм повара "Гастроном"  </t>
  </si>
  <si>
    <t>56-58, 1-2 (158-164)</t>
  </si>
  <si>
    <t xml:space="preserve"> Шапка-берет ШАРЛОТТА однораз/100шт/НДС 20% </t>
  </si>
  <si>
    <t>голубая</t>
  </si>
  <si>
    <t xml:space="preserve"> Фартук ПВХ прозрачный  </t>
  </si>
  <si>
    <t xml:space="preserve"> Галоши ПВХ садовые утеплен.мехом  </t>
  </si>
  <si>
    <t xml:space="preserve"> Тапочки ЭВА пляжные женские  </t>
  </si>
  <si>
    <t>35/36</t>
  </si>
  <si>
    <t xml:space="preserve"> Ботинки муж. Омон Барракуда лентек  </t>
  </si>
  <si>
    <t xml:space="preserve"> Ботинки муж. "Пилот" лентек  </t>
  </si>
  <si>
    <t xml:space="preserve"> Подшлемник СУРГУТ  </t>
  </si>
  <si>
    <t xml:space="preserve"> Галоши  ЭВА утепленные  </t>
  </si>
  <si>
    <t xml:space="preserve"> Ботинки утеплен. муж. "Агент/Омон" искусств.мех   </t>
  </si>
  <si>
    <t xml:space="preserve"> Галоши  ЭВА  </t>
  </si>
  <si>
    <t>38/39</t>
  </si>
  <si>
    <t>40/41 (25)</t>
  </si>
  <si>
    <t xml:space="preserve"> Рукавицы из кожзаменителя</t>
  </si>
  <si>
    <t xml:space="preserve"> Предфильтр 3М 2138 (твердые и жик. аэрозоль доп.защита от кислых газов и паровозона)  </t>
  </si>
  <si>
    <t xml:space="preserve"> Держатель 3М 502 предфильтра 3М 2138 / 2135  2/шт </t>
  </si>
  <si>
    <t>60-62, 3-4</t>
  </si>
  <si>
    <t xml:space="preserve"> Сапоги ПВХ женские цветные h-32см   </t>
  </si>
  <si>
    <t>35</t>
  </si>
  <si>
    <t xml:space="preserve"> Ботинки жен. "Эльвира"/Профи  </t>
  </si>
  <si>
    <t xml:space="preserve"> Пилотка  </t>
  </si>
  <si>
    <t xml:space="preserve"> Сапоги муж. юфть/кирза "Вектор" подошва п/у МБС   </t>
  </si>
  <si>
    <t xml:space="preserve"> Ботинки утеплен. муж. ПИЛОТ н/овчина н/кожа / противоскольз.система  </t>
  </si>
  <si>
    <t xml:space="preserve"> Ботинки утеплен. муж. "Викинг" кожа ПУ/ТПУ  </t>
  </si>
  <si>
    <t xml:space="preserve"> Пленка защитная для экрана щитков НБТ ВИЗИОН 005  </t>
  </si>
  <si>
    <t xml:space="preserve"> Халат жен.белый тк.бязь большой размер  </t>
  </si>
  <si>
    <t>64-66, 3-4</t>
  </si>
  <si>
    <t>64-66, 5-6</t>
  </si>
  <si>
    <t xml:space="preserve"> Ботинки спец. для сварщика с МП ТПУ/Нитрил  </t>
  </si>
  <si>
    <t>60-62, 1-2</t>
  </si>
  <si>
    <t xml:space="preserve"> Костюм х/б женский "Магнолия"/"Ежевика" тк.смесовая  </t>
  </si>
  <si>
    <t>60-62, 3-4 (158-164)</t>
  </si>
  <si>
    <t xml:space="preserve"> Сапоги ЭВА женские утепл.манжета "ICE Land" до -60С  </t>
  </si>
  <si>
    <t xml:space="preserve"> Костюм х/б жен. мед. "Скорая помощь" василек  </t>
  </si>
  <si>
    <t>48-50, 1-2</t>
  </si>
  <si>
    <t>52-54, 1-2</t>
  </si>
  <si>
    <t xml:space="preserve"> Костюм повара "Гурман" (брюкикурт.косынкколпак)  </t>
  </si>
  <si>
    <t>44-46, 3-4</t>
  </si>
  <si>
    <t xml:space="preserve"> Сапоги утеплен. муж. кож.ПУ/нитрил с ПК подноском шерстин   </t>
  </si>
  <si>
    <t xml:space="preserve"> Ботинки утеплен. муж. кож. МП (натур. мех)   </t>
  </si>
  <si>
    <t xml:space="preserve"> Ботинки муж. ТРОПИК  деми н/кожа+ткань   </t>
  </si>
  <si>
    <t xml:space="preserve"> Ботинки утеплен. муж./жен. ОМОН (н/мех н/кожа)  </t>
  </si>
  <si>
    <t xml:space="preserve"> Костюм сварщика цельноспилковый Магнум СКИДКА</t>
  </si>
  <si>
    <t xml:space="preserve"> Ботинки суконные  </t>
  </si>
  <si>
    <t xml:space="preserve"> Халат жен.белый на кнопках д/рук 175г/м   </t>
  </si>
  <si>
    <t>68-70, 7-8</t>
  </si>
  <si>
    <t xml:space="preserve"> Сапоги утеплен. МП Легион. ПУ подошва иск. мех   </t>
  </si>
  <si>
    <t xml:space="preserve"> Ботинки утеплен. муж. иск. мех МП 4208МТ(такие же №699690 без МП)  </t>
  </si>
  <si>
    <t xml:space="preserve"> Ботинки утеплен. муж./жен. иск. мех 4208М  </t>
  </si>
  <si>
    <t xml:space="preserve"> Ботинки муж./жен. летние МП  </t>
  </si>
  <si>
    <t xml:space="preserve"> Сапоги муж. летние МП 4218Т   </t>
  </si>
  <si>
    <t xml:space="preserve"> Сапоги кож. литьевые "TERMIT"   </t>
  </si>
  <si>
    <t xml:space="preserve"> Ботинки муж./жен. летние 4208  </t>
  </si>
  <si>
    <t xml:space="preserve"> Наколенники защитные для сварщика брезент 1уп/2шт  </t>
  </si>
  <si>
    <t xml:space="preserve"> Сапоги утеплен. муж. комбинированные ПУ/ТПУ с КП шерстин   </t>
  </si>
  <si>
    <t xml:space="preserve"> Сапоги ПВХ женские укорочен.   </t>
  </si>
  <si>
    <t xml:space="preserve"> Удерживающая Система УС - 1а А (лента) с амортизатором  </t>
  </si>
  <si>
    <t xml:space="preserve"> Ботинки утеплен. муж. PAREDES "COVER"  </t>
  </si>
  <si>
    <t xml:space="preserve"> Сапоги ПВХ  женские Премиум МП  SARDONIX   </t>
  </si>
  <si>
    <t xml:space="preserve"> Сапоги утеплен. комбинированные ОНИКС ПУ МП   </t>
  </si>
  <si>
    <t xml:space="preserve"> Ботинки спец. для сварщиков"Темп-3 СВ утепленные искуст.мехом кожаные   </t>
  </si>
  <si>
    <t xml:space="preserve"> Сапоги утеплен. муж. комбинированные ПУТПУ МП иск. мех   </t>
  </si>
  <si>
    <t>48-50, 3-4</t>
  </si>
  <si>
    <t xml:space="preserve"> Сапоги ЭВА рыбацкие  (с голенищем из неопрена) -30 С СКИДКА</t>
  </si>
  <si>
    <t>42/43</t>
  </si>
  <si>
    <t xml:space="preserve"> Ботинки муж. кожаные "Универсал"   </t>
  </si>
  <si>
    <t xml:space="preserve"> Сапоги термостойкие Литейщика с КП   </t>
  </si>
  <si>
    <t xml:space="preserve"> Сапоги ПВХ с МП  </t>
  </si>
  <si>
    <t>56-58,1-2, 170-176</t>
  </si>
  <si>
    <t xml:space="preserve"> Сапоги ПВХ мужские  h-38cм   </t>
  </si>
  <si>
    <t xml:space="preserve"> Ботинки муж./жен. "Экстра"  </t>
  </si>
  <si>
    <t>44-46, 1-2</t>
  </si>
  <si>
    <t xml:space="preserve"> Ботинки муж. PAREDES "COVER"  с МП   </t>
  </si>
  <si>
    <t xml:space="preserve"> Сапоги ПВХ белые арт.179-60   </t>
  </si>
  <si>
    <t xml:space="preserve"> Сапоги ПВХ с МП и мет. стелька  </t>
  </si>
  <si>
    <t xml:space="preserve"> Ботинки утеплен. муж. PAREDES "COVER" с МП  </t>
  </si>
  <si>
    <t xml:space="preserve"> Рукавицы спилковые  </t>
  </si>
  <si>
    <t xml:space="preserve"> Ботинки муж. PAREDES "COVER"   </t>
  </si>
  <si>
    <t xml:space="preserve"> Ботинки утеплен. муж. "Омон" шерстин Эконом  </t>
  </si>
  <si>
    <t>48</t>
  </si>
  <si>
    <t>56</t>
  </si>
  <si>
    <t xml:space="preserve"> Сапоги утеплен. муж. PAREDES "COVER" с МП и антипрокольной стелькой   </t>
  </si>
  <si>
    <t xml:space="preserve"> Сапоги термостойкие Литейщика с КП утепленные/утеплитель сукно   </t>
  </si>
  <si>
    <t xml:space="preserve"> Полуботинки муж. рабочие FootWeear  </t>
  </si>
  <si>
    <t>Итого</t>
  </si>
  <si>
    <t xml:space="preserve">Сапоги ПВХ белые женские короткие  </t>
  </si>
  <si>
    <t xml:space="preserve">Сапоги муж.комб.верх (юфть+ис.кожа) </t>
  </si>
  <si>
    <t>Спецодежда</t>
  </si>
  <si>
    <t xml:space="preserve">Нарукавники спилковые  </t>
  </si>
  <si>
    <t>Костюм х/б жен. мед. ткань ТИСИ хб-35%п/э-65% плотность 125г/кв.м/Лазурь</t>
  </si>
  <si>
    <t xml:space="preserve"> Костюм сварщика цельноспилковый утепленный</t>
  </si>
  <si>
    <t xml:space="preserve"> Халат жен. Сакура</t>
  </si>
  <si>
    <t>СИЗ</t>
  </si>
  <si>
    <t>Прочее</t>
  </si>
  <si>
    <t xml:space="preserve"> Сапоги муж.цельноюфтевые КП ТПУ лето</t>
  </si>
  <si>
    <t xml:space="preserve"> Халат жен.белый Лаура/Лиза тк.смесовая с бирюз.отделкой </t>
  </si>
  <si>
    <t xml:space="preserve"> Костюм х/б женский "Мила"для уборщиц (блуза брюки)</t>
  </si>
  <si>
    <t>Ботинки муж.иск.мех МП</t>
  </si>
  <si>
    <t xml:space="preserve">Шипы к когтям монтерским КМ КЛМ  </t>
  </si>
  <si>
    <t>Ботинки</t>
  </si>
  <si>
    <t>Сапоги</t>
  </si>
  <si>
    <t>Галоши и другая обувь</t>
  </si>
  <si>
    <t>Розничная цена Армада 51</t>
  </si>
  <si>
    <t xml:space="preserve">Средняя рыночная цена </t>
  </si>
  <si>
    <t>Итого:</t>
  </si>
  <si>
    <t>Размер</t>
  </si>
  <si>
    <t>Кол-во</t>
  </si>
  <si>
    <t>Всего товара на сумму:</t>
  </si>
  <si>
    <t xml:space="preserve">Халат жен. Анжела голубой тк.смесовая   </t>
  </si>
  <si>
    <t>Фото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</si>
</sst>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р.&quot;_-;\-* #,##0.00\ &quot;р.&quot;_-;_-* &quot;-&quot;??\ &quot;р.&quot;_-;_-@_-"/>
    <numFmt numFmtId="165" formatCode="#,##0.00\ &quot;р.&quot;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164" fontId="1" fillId="0" borderId="3" xfId="0" applyNumberFormat="1" applyFont="1" applyFill="1" applyBorder="1" applyAlignment="1">
      <alignment horizontal="right" vertical="center"/>
    </xf>
    <xf numFmtId="1" fontId="1" fillId="0" borderId="3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 wrapText="1"/>
    </xf>
    <xf numFmtId="164" fontId="1" fillId="4" borderId="3" xfId="0" applyNumberFormat="1" applyFont="1" applyFill="1" applyBorder="1" applyAlignment="1">
      <alignment horizontal="right" vertical="center"/>
    </xf>
    <xf numFmtId="1" fontId="1" fillId="4" borderId="3" xfId="0" applyNumberFormat="1" applyFont="1" applyFill="1" applyBorder="1" applyAlignment="1">
      <alignment horizontal="right" vertical="center"/>
    </xf>
    <xf numFmtId="0" fontId="0" fillId="3" borderId="0" xfId="0" applyFill="1" applyAlignment="1">
      <alignment vertical="center"/>
    </xf>
    <xf numFmtId="49" fontId="1" fillId="0" borderId="3" xfId="0" applyNumberFormat="1" applyFont="1" applyFill="1" applyBorder="1" applyAlignment="1">
      <alignment vertical="center"/>
    </xf>
    <xf numFmtId="164" fontId="1" fillId="0" borderId="3" xfId="0" applyNumberFormat="1" applyFont="1" applyBorder="1" applyAlignment="1">
      <alignment horizontal="right" vertical="center"/>
    </xf>
    <xf numFmtId="1" fontId="1" fillId="0" borderId="3" xfId="0" applyNumberFormat="1" applyFont="1" applyBorder="1" applyAlignment="1">
      <alignment horizontal="right" vertical="center"/>
    </xf>
    <xf numFmtId="0" fontId="0" fillId="5" borderId="0" xfId="0" applyFill="1" applyAlignment="1">
      <alignment vertical="center"/>
    </xf>
    <xf numFmtId="0" fontId="1" fillId="0" borderId="3" xfId="0" applyFont="1" applyBorder="1" applyAlignment="1">
      <alignment vertical="center"/>
    </xf>
    <xf numFmtId="0" fontId="0" fillId="6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49" fontId="1" fillId="4" borderId="10" xfId="0" applyNumberFormat="1" applyFont="1" applyFill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65" fontId="1" fillId="0" borderId="2" xfId="0" applyNumberFormat="1" applyFont="1" applyFill="1" applyBorder="1" applyAlignment="1">
      <alignment horizontal="right" vertical="center"/>
    </xf>
    <xf numFmtId="165" fontId="1" fillId="4" borderId="2" xfId="0" applyNumberFormat="1" applyFont="1" applyFill="1" applyBorder="1" applyAlignment="1">
      <alignment horizontal="right" vertical="center"/>
    </xf>
    <xf numFmtId="0" fontId="6" fillId="0" borderId="28" xfId="0" applyFont="1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165" fontId="1" fillId="0" borderId="2" xfId="0" applyNumberFormat="1" applyFont="1" applyBorder="1" applyAlignment="1">
      <alignment horizontal="right" vertical="center"/>
    </xf>
    <xf numFmtId="0" fontId="2" fillId="7" borderId="12" xfId="0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vertical="center" wrapText="1"/>
    </xf>
    <xf numFmtId="165" fontId="2" fillId="0" borderId="6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vertical="center" wrapText="1"/>
    </xf>
    <xf numFmtId="165" fontId="2" fillId="7" borderId="32" xfId="0" applyNumberFormat="1" applyFont="1" applyFill="1" applyBorder="1" applyAlignment="1">
      <alignment horizontal="right" vertical="center"/>
    </xf>
    <xf numFmtId="0" fontId="3" fillId="7" borderId="3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49" fontId="2" fillId="7" borderId="8" xfId="0" applyNumberFormat="1" applyFont="1" applyFill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left" vertical="center"/>
    </xf>
    <xf numFmtId="0" fontId="2" fillId="7" borderId="25" xfId="0" applyFont="1" applyFill="1" applyBorder="1" applyAlignment="1">
      <alignment horizontal="left" vertical="center"/>
    </xf>
    <xf numFmtId="0" fontId="2" fillId="7" borderId="31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180974</xdr:colOff>
      <xdr:row>5</xdr:row>
      <xdr:rowOff>38099</xdr:rowOff>
    </xdr:from>
    <xdr:to>
      <xdr:col>2</xdr:col>
      <xdr:colOff>1490223</xdr:colOff>
      <xdr:row>5</xdr:row>
      <xdr:rowOff>1019175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4" y="1485899"/>
          <a:ext cx="1309249" cy="981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200025</xdr:colOff>
      <xdr:row>6</xdr:row>
      <xdr:rowOff>114300</xdr:rowOff>
    </xdr:from>
    <xdr:to>
      <xdr:col>2</xdr:col>
      <xdr:colOff>1496561</xdr:colOff>
      <xdr:row>6</xdr:row>
      <xdr:rowOff>1085850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2714625"/>
          <a:ext cx="1296536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161791</xdr:colOff>
      <xdr:row>7</xdr:row>
      <xdr:rowOff>38099</xdr:rowOff>
    </xdr:from>
    <xdr:to>
      <xdr:col>2</xdr:col>
      <xdr:colOff>1534595</xdr:colOff>
      <xdr:row>7</xdr:row>
      <xdr:rowOff>1066800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191" y="3895724"/>
          <a:ext cx="1372804" cy="1028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171450</xdr:colOff>
      <xdr:row>29</xdr:row>
      <xdr:rowOff>85725</xdr:rowOff>
    </xdr:from>
    <xdr:to>
      <xdr:col>2</xdr:col>
      <xdr:colOff>1508544</xdr:colOff>
      <xdr:row>29</xdr:row>
      <xdr:rowOff>1038225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9639300"/>
          <a:ext cx="1337094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169689</xdr:colOff>
      <xdr:row>30</xdr:row>
      <xdr:rowOff>85725</xdr:rowOff>
    </xdr:from>
    <xdr:to>
      <xdr:col>2</xdr:col>
      <xdr:colOff>1533524</xdr:colOff>
      <xdr:row>30</xdr:row>
      <xdr:rowOff>1057275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089" y="10772775"/>
          <a:ext cx="1363835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31</xdr:row>
      <xdr:rowOff>66675</xdr:rowOff>
    </xdr:from>
    <xdr:to>
      <xdr:col>2</xdr:col>
      <xdr:colOff>1542978</xdr:colOff>
      <xdr:row>31</xdr:row>
      <xdr:rowOff>1057275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11925300"/>
          <a:ext cx="1390578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70570</xdr:colOff>
      <xdr:row>59</xdr:row>
      <xdr:rowOff>114300</xdr:rowOff>
    </xdr:from>
    <xdr:to>
      <xdr:col>2</xdr:col>
      <xdr:colOff>1540968</xdr:colOff>
      <xdr:row>59</xdr:row>
      <xdr:rowOff>1285875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2970" y="18278475"/>
          <a:ext cx="1470398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65711</xdr:colOff>
      <xdr:row>60</xdr:row>
      <xdr:rowOff>104775</xdr:rowOff>
    </xdr:from>
    <xdr:to>
      <xdr:col>2</xdr:col>
      <xdr:colOff>1560018</xdr:colOff>
      <xdr:row>60</xdr:row>
      <xdr:rowOff>1295400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8111" y="19573875"/>
          <a:ext cx="1494307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66674</xdr:colOff>
      <xdr:row>61</xdr:row>
      <xdr:rowOff>85726</xdr:rowOff>
    </xdr:from>
    <xdr:to>
      <xdr:col>2</xdr:col>
      <xdr:colOff>1617167</xdr:colOff>
      <xdr:row>61</xdr:row>
      <xdr:rowOff>1321118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4" y="20935951"/>
          <a:ext cx="1550493" cy="1235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104775</xdr:colOff>
      <xdr:row>94</xdr:row>
      <xdr:rowOff>104775</xdr:rowOff>
    </xdr:from>
    <xdr:to>
      <xdr:col>2</xdr:col>
      <xdr:colOff>1621848</xdr:colOff>
      <xdr:row>94</xdr:row>
      <xdr:rowOff>1666875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28565475"/>
          <a:ext cx="1517073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228600</xdr:colOff>
      <xdr:row>95</xdr:row>
      <xdr:rowOff>49917</xdr:rowOff>
    </xdr:from>
    <xdr:to>
      <xdr:col>2</xdr:col>
      <xdr:colOff>1390650</xdr:colOff>
      <xdr:row>95</xdr:row>
      <xdr:rowOff>1379751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30196542"/>
          <a:ext cx="1162050" cy="1329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104775</xdr:colOff>
      <xdr:row>101</xdr:row>
      <xdr:rowOff>43329</xdr:rowOff>
    </xdr:from>
    <xdr:to>
      <xdr:col>2</xdr:col>
      <xdr:colOff>1504120</xdr:colOff>
      <xdr:row>101</xdr:row>
      <xdr:rowOff>1365848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2590254"/>
          <a:ext cx="1399345" cy="132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123825</xdr:colOff>
      <xdr:row>185</xdr:row>
      <xdr:rowOff>110601</xdr:rowOff>
    </xdr:from>
    <xdr:to>
      <xdr:col>2</xdr:col>
      <xdr:colOff>1533525</xdr:colOff>
      <xdr:row>185</xdr:row>
      <xdr:rowOff>1595576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50869326"/>
          <a:ext cx="1409700" cy="148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tabSelected="1" view="pageBreakPreview" zoomScaleSheetLayoutView="100" workbookViewId="0">
      <pane ySplit="3" topLeftCell="A4" activePane="bottomLeft" state="frozenSplit"/>
      <selection pane="bottomLeft" sqref="A1:XFD3"/>
    </sheetView>
  </sheetViews>
  <sheetFormatPr defaultColWidth="9.140625" defaultRowHeight="15" x14ac:dyDescent="0.25"/>
  <cols>
    <col min="1" max="1" width="7.42578125" style="5" customWidth="1"/>
    <col min="2" max="2" width="52" style="42" customWidth="1"/>
    <col min="3" max="3" width="25.140625" style="5" customWidth="1"/>
    <col min="4" max="4" width="9.5703125" style="2" customWidth="1"/>
    <col min="5" max="5" width="17" style="5" customWidth="1"/>
    <col min="6" max="7" width="16.42578125" style="5" customWidth="1"/>
    <col min="8" max="8" width="15.5703125" style="26" customWidth="1"/>
    <col min="9" max="16384" width="9.140625" style="5"/>
  </cols>
  <sheetData>
    <row r="1" spans="1:8" ht="33" customHeight="1" thickBot="1" x14ac:dyDescent="0.3">
      <c r="A1" s="44" t="s">
        <v>171</v>
      </c>
      <c r="B1" s="45"/>
      <c r="C1" s="45"/>
      <c r="D1" s="45"/>
      <c r="E1" s="45"/>
      <c r="F1" s="45"/>
      <c r="G1" s="45"/>
      <c r="H1" s="45"/>
    </row>
    <row r="2" spans="1:8" ht="15.75" x14ac:dyDescent="0.25">
      <c r="A2" s="50" t="s">
        <v>0</v>
      </c>
      <c r="B2" s="52" t="s">
        <v>1</v>
      </c>
      <c r="C2" s="56" t="s">
        <v>193</v>
      </c>
      <c r="D2" s="52" t="s">
        <v>189</v>
      </c>
      <c r="E2" s="52" t="s">
        <v>186</v>
      </c>
      <c r="F2" s="54" t="s">
        <v>2</v>
      </c>
      <c r="G2" s="55"/>
      <c r="H2" s="48" t="s">
        <v>187</v>
      </c>
    </row>
    <row r="3" spans="1:8" ht="34.5" customHeight="1" thickBot="1" x14ac:dyDescent="0.3">
      <c r="A3" s="51"/>
      <c r="B3" s="53"/>
      <c r="C3" s="57"/>
      <c r="D3" s="53"/>
      <c r="E3" s="53"/>
      <c r="F3" s="35" t="s">
        <v>190</v>
      </c>
      <c r="G3" s="35" t="s">
        <v>3</v>
      </c>
      <c r="H3" s="49"/>
    </row>
    <row r="4" spans="1:8" s="6" customFormat="1" ht="15.75" x14ac:dyDescent="0.25">
      <c r="A4" s="46" t="s">
        <v>183</v>
      </c>
      <c r="B4" s="47"/>
      <c r="C4" s="47"/>
      <c r="D4" s="47"/>
      <c r="E4" s="47"/>
      <c r="F4" s="47"/>
      <c r="G4" s="47"/>
      <c r="H4" s="47"/>
    </row>
    <row r="5" spans="1:8" s="6" customFormat="1" x14ac:dyDescent="0.25">
      <c r="A5" s="7" t="s">
        <v>12</v>
      </c>
      <c r="B5" s="8" t="s">
        <v>181</v>
      </c>
      <c r="C5" s="8"/>
      <c r="D5" s="4" t="s">
        <v>13</v>
      </c>
      <c r="E5" s="9">
        <v>330</v>
      </c>
      <c r="F5" s="10">
        <v>12</v>
      </c>
      <c r="G5" s="30">
        <f t="shared" ref="G5:G36" si="0">E5*F5</f>
        <v>3960</v>
      </c>
      <c r="H5" s="32"/>
    </row>
    <row r="6" spans="1:8" s="6" customFormat="1" ht="90.75" customHeight="1" x14ac:dyDescent="0.25">
      <c r="A6" s="7" t="s">
        <v>19</v>
      </c>
      <c r="B6" s="8" t="s">
        <v>20</v>
      </c>
      <c r="C6" s="8"/>
      <c r="D6" s="4" t="s">
        <v>21</v>
      </c>
      <c r="E6" s="9">
        <v>310</v>
      </c>
      <c r="F6" s="10">
        <v>9</v>
      </c>
      <c r="G6" s="30">
        <f t="shared" si="0"/>
        <v>2790</v>
      </c>
      <c r="H6" s="33"/>
    </row>
    <row r="7" spans="1:8" s="6" customFormat="1" ht="99" customHeight="1" x14ac:dyDescent="0.25">
      <c r="A7" s="7" t="s">
        <v>19</v>
      </c>
      <c r="B7" s="8" t="s">
        <v>20</v>
      </c>
      <c r="C7" s="8"/>
      <c r="D7" s="4" t="s">
        <v>22</v>
      </c>
      <c r="E7" s="9">
        <v>310</v>
      </c>
      <c r="F7" s="10">
        <v>8</v>
      </c>
      <c r="G7" s="30">
        <f t="shared" si="0"/>
        <v>2480</v>
      </c>
      <c r="H7" s="32"/>
    </row>
    <row r="8" spans="1:8" s="6" customFormat="1" ht="91.5" customHeight="1" x14ac:dyDescent="0.25">
      <c r="A8" s="7" t="s">
        <v>19</v>
      </c>
      <c r="B8" s="8" t="s">
        <v>20</v>
      </c>
      <c r="C8" s="8"/>
      <c r="D8" s="4" t="s">
        <v>23</v>
      </c>
      <c r="E8" s="9">
        <v>310</v>
      </c>
      <c r="F8" s="10">
        <v>3</v>
      </c>
      <c r="G8" s="30">
        <f t="shared" si="0"/>
        <v>930</v>
      </c>
      <c r="H8" s="32"/>
    </row>
    <row r="9" spans="1:8" s="6" customFormat="1" ht="25.5" x14ac:dyDescent="0.25">
      <c r="A9" s="7" t="s">
        <v>24</v>
      </c>
      <c r="B9" s="8" t="s">
        <v>25</v>
      </c>
      <c r="C9" s="8"/>
      <c r="D9" s="4" t="s">
        <v>13</v>
      </c>
      <c r="E9" s="9">
        <v>1030</v>
      </c>
      <c r="F9" s="10">
        <v>2</v>
      </c>
      <c r="G9" s="30">
        <f t="shared" si="0"/>
        <v>2060</v>
      </c>
      <c r="H9" s="32"/>
    </row>
    <row r="10" spans="1:8" s="6" customFormat="1" ht="25.5" x14ac:dyDescent="0.25">
      <c r="A10" s="7" t="s">
        <v>24</v>
      </c>
      <c r="B10" s="8" t="s">
        <v>25</v>
      </c>
      <c r="C10" s="8"/>
      <c r="D10" s="4" t="s">
        <v>18</v>
      </c>
      <c r="E10" s="9">
        <v>1030</v>
      </c>
      <c r="F10" s="10">
        <v>2</v>
      </c>
      <c r="G10" s="30">
        <f t="shared" si="0"/>
        <v>2060</v>
      </c>
      <c r="H10" s="32"/>
    </row>
    <row r="11" spans="1:8" s="6" customFormat="1" ht="25.5" x14ac:dyDescent="0.25">
      <c r="A11" s="7" t="s">
        <v>24</v>
      </c>
      <c r="B11" s="8" t="s">
        <v>25</v>
      </c>
      <c r="C11" s="8"/>
      <c r="D11" s="4" t="s">
        <v>26</v>
      </c>
      <c r="E11" s="9">
        <v>1030</v>
      </c>
      <c r="F11" s="10">
        <v>1</v>
      </c>
      <c r="G11" s="30">
        <f t="shared" si="0"/>
        <v>1030</v>
      </c>
      <c r="H11" s="32"/>
    </row>
    <row r="12" spans="1:8" s="6" customFormat="1" ht="25.5" x14ac:dyDescent="0.25">
      <c r="A12" s="7" t="s">
        <v>24</v>
      </c>
      <c r="B12" s="8" t="s">
        <v>25</v>
      </c>
      <c r="C12" s="8"/>
      <c r="D12" s="4" t="s">
        <v>27</v>
      </c>
      <c r="E12" s="9">
        <v>1030</v>
      </c>
      <c r="F12" s="10">
        <v>6</v>
      </c>
      <c r="G12" s="30">
        <f t="shared" si="0"/>
        <v>6180</v>
      </c>
      <c r="H12" s="32"/>
    </row>
    <row r="13" spans="1:8" s="6" customFormat="1" x14ac:dyDescent="0.25">
      <c r="A13" s="7" t="s">
        <v>28</v>
      </c>
      <c r="B13" s="8" t="s">
        <v>29</v>
      </c>
      <c r="C13" s="8"/>
      <c r="D13" s="4" t="s">
        <v>30</v>
      </c>
      <c r="E13" s="9">
        <v>1435</v>
      </c>
      <c r="F13" s="10">
        <v>1</v>
      </c>
      <c r="G13" s="30">
        <f t="shared" si="0"/>
        <v>1435</v>
      </c>
      <c r="H13" s="32"/>
    </row>
    <row r="14" spans="1:8" s="6" customFormat="1" x14ac:dyDescent="0.25">
      <c r="A14" s="7" t="s">
        <v>28</v>
      </c>
      <c r="B14" s="8" t="s">
        <v>29</v>
      </c>
      <c r="C14" s="8"/>
      <c r="D14" s="4" t="s">
        <v>13</v>
      </c>
      <c r="E14" s="9">
        <v>1115</v>
      </c>
      <c r="F14" s="10">
        <v>2</v>
      </c>
      <c r="G14" s="30">
        <f t="shared" si="0"/>
        <v>2230</v>
      </c>
      <c r="H14" s="32"/>
    </row>
    <row r="15" spans="1:8" s="6" customFormat="1" x14ac:dyDescent="0.25">
      <c r="A15" s="7" t="s">
        <v>28</v>
      </c>
      <c r="B15" s="8" t="s">
        <v>29</v>
      </c>
      <c r="C15" s="8"/>
      <c r="D15" s="4" t="s">
        <v>18</v>
      </c>
      <c r="E15" s="9">
        <v>1115</v>
      </c>
      <c r="F15" s="10">
        <v>1</v>
      </c>
      <c r="G15" s="30">
        <f t="shared" si="0"/>
        <v>1115</v>
      </c>
      <c r="H15" s="32"/>
    </row>
    <row r="16" spans="1:8" s="6" customFormat="1" x14ac:dyDescent="0.25">
      <c r="A16" s="7" t="s">
        <v>28</v>
      </c>
      <c r="B16" s="8" t="s">
        <v>29</v>
      </c>
      <c r="C16" s="8"/>
      <c r="D16" s="4" t="s">
        <v>31</v>
      </c>
      <c r="E16" s="9">
        <v>1435</v>
      </c>
      <c r="F16" s="10">
        <v>3</v>
      </c>
      <c r="G16" s="30">
        <f t="shared" si="0"/>
        <v>4305</v>
      </c>
      <c r="H16" s="32"/>
    </row>
    <row r="17" spans="1:8" s="6" customFormat="1" x14ac:dyDescent="0.25">
      <c r="A17" s="7" t="s">
        <v>32</v>
      </c>
      <c r="B17" s="8" t="s">
        <v>33</v>
      </c>
      <c r="C17" s="8"/>
      <c r="D17" s="4" t="s">
        <v>30</v>
      </c>
      <c r="E17" s="9">
        <v>1150</v>
      </c>
      <c r="F17" s="10">
        <v>2</v>
      </c>
      <c r="G17" s="30">
        <f t="shared" si="0"/>
        <v>2300</v>
      </c>
      <c r="H17" s="32"/>
    </row>
    <row r="18" spans="1:8" s="6" customFormat="1" x14ac:dyDescent="0.25">
      <c r="A18" s="7" t="s">
        <v>32</v>
      </c>
      <c r="B18" s="8" t="s">
        <v>33</v>
      </c>
      <c r="C18" s="8"/>
      <c r="D18" s="4" t="s">
        <v>13</v>
      </c>
      <c r="E18" s="9">
        <v>1150</v>
      </c>
      <c r="F18" s="10">
        <v>3</v>
      </c>
      <c r="G18" s="30">
        <f t="shared" si="0"/>
        <v>3450</v>
      </c>
      <c r="H18" s="32"/>
    </row>
    <row r="19" spans="1:8" s="6" customFormat="1" x14ac:dyDescent="0.25">
      <c r="A19" s="7" t="s">
        <v>32</v>
      </c>
      <c r="B19" s="8" t="s">
        <v>33</v>
      </c>
      <c r="C19" s="8"/>
      <c r="D19" s="4" t="s">
        <v>18</v>
      </c>
      <c r="E19" s="9">
        <v>1150</v>
      </c>
      <c r="F19" s="10">
        <v>2</v>
      </c>
      <c r="G19" s="30">
        <f t="shared" si="0"/>
        <v>2300</v>
      </c>
      <c r="H19" s="32"/>
    </row>
    <row r="20" spans="1:8" s="6" customFormat="1" x14ac:dyDescent="0.25">
      <c r="A20" s="7" t="s">
        <v>34</v>
      </c>
      <c r="B20" s="8" t="s">
        <v>35</v>
      </c>
      <c r="C20" s="8"/>
      <c r="D20" s="4" t="s">
        <v>30</v>
      </c>
      <c r="E20" s="9">
        <v>1550</v>
      </c>
      <c r="F20" s="10">
        <v>1</v>
      </c>
      <c r="G20" s="30">
        <f t="shared" si="0"/>
        <v>1550</v>
      </c>
      <c r="H20" s="32"/>
    </row>
    <row r="21" spans="1:8" s="6" customFormat="1" x14ac:dyDescent="0.25">
      <c r="A21" s="7" t="s">
        <v>34</v>
      </c>
      <c r="B21" s="8" t="s">
        <v>35</v>
      </c>
      <c r="C21" s="8"/>
      <c r="D21" s="4" t="s">
        <v>18</v>
      </c>
      <c r="E21" s="9">
        <v>1170</v>
      </c>
      <c r="F21" s="10">
        <v>1</v>
      </c>
      <c r="G21" s="30">
        <f t="shared" si="0"/>
        <v>1170</v>
      </c>
      <c r="H21" s="32"/>
    </row>
    <row r="22" spans="1:8" s="6" customFormat="1" x14ac:dyDescent="0.25">
      <c r="A22" s="7" t="s">
        <v>34</v>
      </c>
      <c r="B22" s="8" t="s">
        <v>35</v>
      </c>
      <c r="C22" s="8"/>
      <c r="D22" s="4" t="s">
        <v>38</v>
      </c>
      <c r="E22" s="9">
        <v>1170</v>
      </c>
      <c r="F22" s="10">
        <v>4</v>
      </c>
      <c r="G22" s="30">
        <f t="shared" si="0"/>
        <v>4680</v>
      </c>
      <c r="H22" s="32"/>
    </row>
    <row r="23" spans="1:8" s="6" customFormat="1" x14ac:dyDescent="0.25">
      <c r="A23" s="7" t="s">
        <v>34</v>
      </c>
      <c r="B23" s="8" t="s">
        <v>35</v>
      </c>
      <c r="C23" s="8"/>
      <c r="D23" s="4" t="s">
        <v>31</v>
      </c>
      <c r="E23" s="9">
        <v>1170</v>
      </c>
      <c r="F23" s="10">
        <v>4</v>
      </c>
      <c r="G23" s="30">
        <f t="shared" si="0"/>
        <v>4680</v>
      </c>
      <c r="H23" s="32"/>
    </row>
    <row r="24" spans="1:8" s="6" customFormat="1" x14ac:dyDescent="0.25">
      <c r="A24" s="7" t="s">
        <v>34</v>
      </c>
      <c r="B24" s="8" t="s">
        <v>35</v>
      </c>
      <c r="C24" s="8"/>
      <c r="D24" s="4" t="s">
        <v>39</v>
      </c>
      <c r="E24" s="9">
        <v>1170</v>
      </c>
      <c r="F24" s="10">
        <v>2</v>
      </c>
      <c r="G24" s="30">
        <f t="shared" si="0"/>
        <v>2340</v>
      </c>
      <c r="H24" s="32"/>
    </row>
    <row r="25" spans="1:8" s="6" customFormat="1" x14ac:dyDescent="0.25">
      <c r="A25" s="7" t="s">
        <v>40</v>
      </c>
      <c r="B25" s="8" t="s">
        <v>41</v>
      </c>
      <c r="C25" s="8"/>
      <c r="D25" s="4" t="s">
        <v>18</v>
      </c>
      <c r="E25" s="9">
        <v>1200</v>
      </c>
      <c r="F25" s="10">
        <v>1</v>
      </c>
      <c r="G25" s="30">
        <f t="shared" si="0"/>
        <v>1200</v>
      </c>
      <c r="H25" s="32"/>
    </row>
    <row r="26" spans="1:8" s="6" customFormat="1" x14ac:dyDescent="0.25">
      <c r="A26" s="7" t="s">
        <v>40</v>
      </c>
      <c r="B26" s="8" t="s">
        <v>41</v>
      </c>
      <c r="C26" s="8"/>
      <c r="D26" s="4" t="s">
        <v>27</v>
      </c>
      <c r="E26" s="9">
        <v>1200</v>
      </c>
      <c r="F26" s="10">
        <v>5</v>
      </c>
      <c r="G26" s="30">
        <f t="shared" si="0"/>
        <v>6000</v>
      </c>
      <c r="H26" s="32"/>
    </row>
    <row r="27" spans="1:8" s="6" customFormat="1" x14ac:dyDescent="0.25">
      <c r="A27" s="7" t="s">
        <v>40</v>
      </c>
      <c r="B27" s="8" t="s">
        <v>41</v>
      </c>
      <c r="C27" s="8"/>
      <c r="D27" s="4" t="s">
        <v>37</v>
      </c>
      <c r="E27" s="9">
        <v>1200</v>
      </c>
      <c r="F27" s="10">
        <v>1</v>
      </c>
      <c r="G27" s="30">
        <f t="shared" si="0"/>
        <v>1200</v>
      </c>
      <c r="H27" s="32"/>
    </row>
    <row r="28" spans="1:8" s="6" customFormat="1" x14ac:dyDescent="0.25">
      <c r="A28" s="7" t="s">
        <v>42</v>
      </c>
      <c r="B28" s="8" t="s">
        <v>41</v>
      </c>
      <c r="C28" s="8"/>
      <c r="D28" s="4" t="s">
        <v>38</v>
      </c>
      <c r="E28" s="9">
        <v>1200</v>
      </c>
      <c r="F28" s="10">
        <v>2</v>
      </c>
      <c r="G28" s="30">
        <f t="shared" si="0"/>
        <v>2400</v>
      </c>
      <c r="H28" s="32"/>
    </row>
    <row r="29" spans="1:8" s="6" customFormat="1" x14ac:dyDescent="0.25">
      <c r="A29" s="7" t="s">
        <v>43</v>
      </c>
      <c r="B29" s="8" t="s">
        <v>41</v>
      </c>
      <c r="C29" s="8"/>
      <c r="D29" s="4" t="s">
        <v>31</v>
      </c>
      <c r="E29" s="9">
        <v>1200</v>
      </c>
      <c r="F29" s="10">
        <v>3</v>
      </c>
      <c r="G29" s="30">
        <f t="shared" si="0"/>
        <v>3600</v>
      </c>
      <c r="H29" s="32"/>
    </row>
    <row r="30" spans="1:8" s="6" customFormat="1" ht="89.25" customHeight="1" x14ac:dyDescent="0.25">
      <c r="A30" s="11">
        <v>606834</v>
      </c>
      <c r="B30" s="8" t="s">
        <v>73</v>
      </c>
      <c r="C30" s="12"/>
      <c r="D30" s="4" t="s">
        <v>64</v>
      </c>
      <c r="E30" s="9">
        <v>420</v>
      </c>
      <c r="F30" s="10">
        <v>15</v>
      </c>
      <c r="G30" s="30">
        <f t="shared" si="0"/>
        <v>6300</v>
      </c>
      <c r="H30" s="33"/>
    </row>
    <row r="31" spans="1:8" s="6" customFormat="1" ht="92.25" customHeight="1" x14ac:dyDescent="0.25">
      <c r="A31" s="11">
        <v>606834</v>
      </c>
      <c r="B31" s="8" t="s">
        <v>73</v>
      </c>
      <c r="C31" s="12"/>
      <c r="D31" s="4" t="s">
        <v>74</v>
      </c>
      <c r="E31" s="9">
        <v>420</v>
      </c>
      <c r="F31" s="10">
        <v>13</v>
      </c>
      <c r="G31" s="30">
        <f t="shared" si="0"/>
        <v>5460</v>
      </c>
      <c r="H31" s="32"/>
    </row>
    <row r="32" spans="1:8" s="6" customFormat="1" ht="91.5" customHeight="1" x14ac:dyDescent="0.25">
      <c r="A32" s="11">
        <v>606834</v>
      </c>
      <c r="B32" s="8" t="s">
        <v>73</v>
      </c>
      <c r="C32" s="12"/>
      <c r="D32" s="4" t="s">
        <v>31</v>
      </c>
      <c r="E32" s="9">
        <v>420</v>
      </c>
      <c r="F32" s="10">
        <v>5</v>
      </c>
      <c r="G32" s="30">
        <f t="shared" si="0"/>
        <v>2100</v>
      </c>
      <c r="H32" s="32"/>
    </row>
    <row r="33" spans="1:8" s="6" customFormat="1" x14ac:dyDescent="0.25">
      <c r="A33" s="11">
        <v>606933</v>
      </c>
      <c r="B33" s="8" t="s">
        <v>75</v>
      </c>
      <c r="C33" s="12"/>
      <c r="D33" s="4" t="s">
        <v>64</v>
      </c>
      <c r="E33" s="9">
        <v>360</v>
      </c>
      <c r="F33" s="10">
        <v>9</v>
      </c>
      <c r="G33" s="30">
        <f t="shared" si="0"/>
        <v>3240</v>
      </c>
      <c r="H33" s="32"/>
    </row>
    <row r="34" spans="1:8" s="6" customFormat="1" x14ac:dyDescent="0.25">
      <c r="A34" s="11">
        <v>606933</v>
      </c>
      <c r="B34" s="8" t="s">
        <v>75</v>
      </c>
      <c r="C34" s="12"/>
      <c r="D34" s="4" t="s">
        <v>74</v>
      </c>
      <c r="E34" s="9">
        <v>360</v>
      </c>
      <c r="F34" s="10">
        <v>4</v>
      </c>
      <c r="G34" s="30">
        <f t="shared" si="0"/>
        <v>1440</v>
      </c>
      <c r="H34" s="32"/>
    </row>
    <row r="35" spans="1:8" s="6" customFormat="1" x14ac:dyDescent="0.25">
      <c r="A35" s="11">
        <v>606933</v>
      </c>
      <c r="B35" s="8" t="s">
        <v>75</v>
      </c>
      <c r="C35" s="12"/>
      <c r="D35" s="4" t="s">
        <v>13</v>
      </c>
      <c r="E35" s="9">
        <v>360</v>
      </c>
      <c r="F35" s="10">
        <v>2</v>
      </c>
      <c r="G35" s="30">
        <f t="shared" si="0"/>
        <v>720</v>
      </c>
      <c r="H35" s="32"/>
    </row>
    <row r="36" spans="1:8" s="6" customFormat="1" x14ac:dyDescent="0.25">
      <c r="A36" s="11">
        <v>606939</v>
      </c>
      <c r="B36" s="8" t="s">
        <v>77</v>
      </c>
      <c r="C36" s="12"/>
      <c r="D36" s="4" t="s">
        <v>13</v>
      </c>
      <c r="E36" s="9">
        <v>480</v>
      </c>
      <c r="F36" s="10">
        <v>3</v>
      </c>
      <c r="G36" s="30">
        <f t="shared" si="0"/>
        <v>1440</v>
      </c>
      <c r="H36" s="32"/>
    </row>
    <row r="37" spans="1:8" s="6" customFormat="1" x14ac:dyDescent="0.25">
      <c r="A37" s="11">
        <v>662032</v>
      </c>
      <c r="B37" s="8" t="s">
        <v>89</v>
      </c>
      <c r="C37" s="12"/>
      <c r="D37" s="4" t="s">
        <v>30</v>
      </c>
      <c r="E37" s="9">
        <v>1150</v>
      </c>
      <c r="F37" s="10">
        <v>3</v>
      </c>
      <c r="G37" s="30">
        <f t="shared" ref="G37:G69" si="1">E37*F37</f>
        <v>3450</v>
      </c>
      <c r="H37" s="32"/>
    </row>
    <row r="38" spans="1:8" s="6" customFormat="1" x14ac:dyDescent="0.25">
      <c r="A38" s="11">
        <v>662032</v>
      </c>
      <c r="B38" s="8" t="s">
        <v>89</v>
      </c>
      <c r="C38" s="12"/>
      <c r="D38" s="4" t="s">
        <v>64</v>
      </c>
      <c r="E38" s="9">
        <v>1150</v>
      </c>
      <c r="F38" s="10">
        <v>3</v>
      </c>
      <c r="G38" s="30">
        <f t="shared" si="1"/>
        <v>3450</v>
      </c>
      <c r="H38" s="32"/>
    </row>
    <row r="39" spans="1:8" s="6" customFormat="1" x14ac:dyDescent="0.25">
      <c r="A39" s="11">
        <v>662032</v>
      </c>
      <c r="B39" s="8" t="s">
        <v>89</v>
      </c>
      <c r="C39" s="12"/>
      <c r="D39" s="4" t="s">
        <v>13</v>
      </c>
      <c r="E39" s="9">
        <v>1150</v>
      </c>
      <c r="F39" s="10">
        <v>2</v>
      </c>
      <c r="G39" s="30">
        <f t="shared" si="1"/>
        <v>2300</v>
      </c>
      <c r="H39" s="32"/>
    </row>
    <row r="40" spans="1:8" s="6" customFormat="1" x14ac:dyDescent="0.25">
      <c r="A40" s="11">
        <v>662032</v>
      </c>
      <c r="B40" s="8" t="s">
        <v>89</v>
      </c>
      <c r="C40" s="12"/>
      <c r="D40" s="4" t="s">
        <v>38</v>
      </c>
      <c r="E40" s="9">
        <v>1150</v>
      </c>
      <c r="F40" s="10">
        <v>6</v>
      </c>
      <c r="G40" s="30">
        <f t="shared" si="1"/>
        <v>6900</v>
      </c>
      <c r="H40" s="32"/>
    </row>
    <row r="41" spans="1:8" s="6" customFormat="1" x14ac:dyDescent="0.25">
      <c r="A41" s="11">
        <v>662032</v>
      </c>
      <c r="B41" s="8" t="s">
        <v>89</v>
      </c>
      <c r="C41" s="12"/>
      <c r="D41" s="4" t="s">
        <v>31</v>
      </c>
      <c r="E41" s="9">
        <v>1150</v>
      </c>
      <c r="F41" s="10">
        <v>9</v>
      </c>
      <c r="G41" s="30">
        <f t="shared" si="1"/>
        <v>10350</v>
      </c>
      <c r="H41" s="32"/>
    </row>
    <row r="42" spans="1:8" s="6" customFormat="1" x14ac:dyDescent="0.25">
      <c r="A42" s="11">
        <v>662032</v>
      </c>
      <c r="B42" s="8" t="s">
        <v>89</v>
      </c>
      <c r="C42" s="12"/>
      <c r="D42" s="4" t="s">
        <v>39</v>
      </c>
      <c r="E42" s="9">
        <v>1150</v>
      </c>
      <c r="F42" s="10">
        <v>2</v>
      </c>
      <c r="G42" s="30">
        <f t="shared" si="1"/>
        <v>2300</v>
      </c>
      <c r="H42" s="32"/>
    </row>
    <row r="43" spans="1:8" s="6" customFormat="1" x14ac:dyDescent="0.25">
      <c r="A43" s="11">
        <v>662294</v>
      </c>
      <c r="B43" s="8" t="s">
        <v>90</v>
      </c>
      <c r="C43" s="12"/>
      <c r="D43" s="4" t="s">
        <v>36</v>
      </c>
      <c r="E43" s="9">
        <v>1750</v>
      </c>
      <c r="F43" s="10">
        <v>2</v>
      </c>
      <c r="G43" s="30">
        <f t="shared" si="1"/>
        <v>3500</v>
      </c>
      <c r="H43" s="32"/>
    </row>
    <row r="44" spans="1:8" s="6" customFormat="1" x14ac:dyDescent="0.25">
      <c r="A44" s="11">
        <v>663211</v>
      </c>
      <c r="B44" s="8" t="s">
        <v>93</v>
      </c>
      <c r="C44" s="12"/>
      <c r="D44" s="4" t="s">
        <v>36</v>
      </c>
      <c r="E44" s="9">
        <v>1330</v>
      </c>
      <c r="F44" s="10">
        <v>2</v>
      </c>
      <c r="G44" s="30">
        <f t="shared" si="1"/>
        <v>2660</v>
      </c>
      <c r="H44" s="32"/>
    </row>
    <row r="45" spans="1:8" s="6" customFormat="1" ht="25.5" x14ac:dyDescent="0.25">
      <c r="A45" s="11">
        <v>684629</v>
      </c>
      <c r="B45" s="8" t="s">
        <v>106</v>
      </c>
      <c r="C45" s="12"/>
      <c r="D45" s="4" t="s">
        <v>36</v>
      </c>
      <c r="E45" s="9">
        <v>2750</v>
      </c>
      <c r="F45" s="10">
        <v>1</v>
      </c>
      <c r="G45" s="30">
        <f t="shared" si="1"/>
        <v>2750</v>
      </c>
      <c r="H45" s="32"/>
    </row>
    <row r="46" spans="1:8" s="6" customFormat="1" x14ac:dyDescent="0.25">
      <c r="A46" s="11">
        <v>691277</v>
      </c>
      <c r="B46" s="8" t="s">
        <v>107</v>
      </c>
      <c r="C46" s="12"/>
      <c r="D46" s="4" t="s">
        <v>31</v>
      </c>
      <c r="E46" s="9">
        <v>1015</v>
      </c>
      <c r="F46" s="10">
        <v>7</v>
      </c>
      <c r="G46" s="30">
        <f t="shared" si="1"/>
        <v>7105</v>
      </c>
      <c r="H46" s="32"/>
    </row>
    <row r="47" spans="1:8" s="6" customFormat="1" x14ac:dyDescent="0.25">
      <c r="A47" s="11">
        <v>692462</v>
      </c>
      <c r="B47" s="8" t="s">
        <v>112</v>
      </c>
      <c r="C47" s="12"/>
      <c r="D47" s="4" t="s">
        <v>38</v>
      </c>
      <c r="E47" s="9">
        <v>2275</v>
      </c>
      <c r="F47" s="10">
        <v>1</v>
      </c>
      <c r="G47" s="30">
        <f t="shared" si="1"/>
        <v>2275</v>
      </c>
      <c r="H47" s="32"/>
    </row>
    <row r="48" spans="1:8" s="6" customFormat="1" x14ac:dyDescent="0.25">
      <c r="A48" s="11">
        <v>696648</v>
      </c>
      <c r="B48" s="8" t="s">
        <v>124</v>
      </c>
      <c r="C48" s="12"/>
      <c r="D48" s="4" t="s">
        <v>31</v>
      </c>
      <c r="E48" s="9">
        <v>1005</v>
      </c>
      <c r="F48" s="10">
        <v>3</v>
      </c>
      <c r="G48" s="30">
        <f t="shared" si="1"/>
        <v>3015</v>
      </c>
      <c r="H48" s="32"/>
    </row>
    <row r="49" spans="1:8" s="6" customFormat="1" x14ac:dyDescent="0.25">
      <c r="A49" s="11">
        <v>696669</v>
      </c>
      <c r="B49" s="8" t="s">
        <v>125</v>
      </c>
      <c r="C49" s="12"/>
      <c r="D49" s="4" t="s">
        <v>31</v>
      </c>
      <c r="E49" s="9">
        <v>1600</v>
      </c>
      <c r="F49" s="10">
        <v>1</v>
      </c>
      <c r="G49" s="30">
        <f t="shared" si="1"/>
        <v>1600</v>
      </c>
      <c r="H49" s="32"/>
    </row>
    <row r="50" spans="1:8" s="6" customFormat="1" x14ac:dyDescent="0.25">
      <c r="A50" s="11">
        <v>698033</v>
      </c>
      <c r="B50" s="8" t="s">
        <v>127</v>
      </c>
      <c r="C50" s="12"/>
      <c r="D50" s="4" t="s">
        <v>30</v>
      </c>
      <c r="E50" s="9">
        <v>195</v>
      </c>
      <c r="F50" s="10">
        <v>5</v>
      </c>
      <c r="G50" s="30">
        <f t="shared" si="1"/>
        <v>975</v>
      </c>
      <c r="H50" s="32"/>
    </row>
    <row r="51" spans="1:8" s="6" customFormat="1" x14ac:dyDescent="0.25">
      <c r="A51" s="11">
        <v>823749</v>
      </c>
      <c r="B51" s="8" t="s">
        <v>167</v>
      </c>
      <c r="C51" s="12"/>
      <c r="D51" s="4" t="s">
        <v>38</v>
      </c>
      <c r="E51" s="9">
        <v>845</v>
      </c>
      <c r="F51" s="10">
        <v>1</v>
      </c>
      <c r="G51" s="30">
        <f>E51*F51</f>
        <v>845</v>
      </c>
      <c r="H51" s="32"/>
    </row>
    <row r="52" spans="1:8" s="6" customFormat="1" x14ac:dyDescent="0.25">
      <c r="A52" s="11">
        <v>698033</v>
      </c>
      <c r="B52" s="8" t="s">
        <v>127</v>
      </c>
      <c r="C52" s="12"/>
      <c r="D52" s="4" t="s">
        <v>64</v>
      </c>
      <c r="E52" s="9">
        <v>195</v>
      </c>
      <c r="F52" s="10">
        <v>1</v>
      </c>
      <c r="G52" s="30">
        <f t="shared" si="1"/>
        <v>195</v>
      </c>
      <c r="H52" s="32"/>
    </row>
    <row r="53" spans="1:8" s="6" customFormat="1" x14ac:dyDescent="0.25">
      <c r="A53" s="11">
        <v>698033</v>
      </c>
      <c r="B53" s="8" t="s">
        <v>127</v>
      </c>
      <c r="C53" s="12"/>
      <c r="D53" s="4" t="s">
        <v>74</v>
      </c>
      <c r="E53" s="9">
        <v>195</v>
      </c>
      <c r="F53" s="10">
        <v>1</v>
      </c>
      <c r="G53" s="30">
        <f t="shared" si="1"/>
        <v>195</v>
      </c>
      <c r="H53" s="32"/>
    </row>
    <row r="54" spans="1:8" s="6" customFormat="1" x14ac:dyDescent="0.25">
      <c r="A54" s="11">
        <v>698033</v>
      </c>
      <c r="B54" s="8" t="s">
        <v>127</v>
      </c>
      <c r="C54" s="12"/>
      <c r="D54" s="4" t="s">
        <v>13</v>
      </c>
      <c r="E54" s="9">
        <v>195</v>
      </c>
      <c r="F54" s="10">
        <v>3</v>
      </c>
      <c r="G54" s="30">
        <f t="shared" si="1"/>
        <v>585</v>
      </c>
      <c r="H54" s="32"/>
    </row>
    <row r="55" spans="1:8" s="6" customFormat="1" ht="25.5" x14ac:dyDescent="0.25">
      <c r="A55" s="11">
        <v>699688</v>
      </c>
      <c r="B55" s="8" t="s">
        <v>131</v>
      </c>
      <c r="C55" s="12"/>
      <c r="D55" s="4" t="s">
        <v>39</v>
      </c>
      <c r="E55" s="9">
        <v>840</v>
      </c>
      <c r="F55" s="10">
        <v>4</v>
      </c>
      <c r="G55" s="30">
        <f t="shared" si="1"/>
        <v>3360</v>
      </c>
      <c r="H55" s="32"/>
    </row>
    <row r="56" spans="1:8" s="6" customFormat="1" x14ac:dyDescent="0.25">
      <c r="A56" s="11">
        <v>699690</v>
      </c>
      <c r="B56" s="8" t="s">
        <v>132</v>
      </c>
      <c r="C56" s="12"/>
      <c r="D56" s="4" t="s">
        <v>64</v>
      </c>
      <c r="E56" s="9">
        <v>655</v>
      </c>
      <c r="F56" s="10">
        <v>7</v>
      </c>
      <c r="G56" s="30">
        <f t="shared" si="1"/>
        <v>4585</v>
      </c>
      <c r="H56" s="32"/>
    </row>
    <row r="57" spans="1:8" s="6" customFormat="1" x14ac:dyDescent="0.25">
      <c r="A57" s="11">
        <v>699690</v>
      </c>
      <c r="B57" s="8" t="s">
        <v>132</v>
      </c>
      <c r="C57" s="12"/>
      <c r="D57" s="4" t="s">
        <v>74</v>
      </c>
      <c r="E57" s="9">
        <v>655</v>
      </c>
      <c r="F57" s="10">
        <v>3</v>
      </c>
      <c r="G57" s="30">
        <f t="shared" si="1"/>
        <v>1965</v>
      </c>
      <c r="H57" s="32"/>
    </row>
    <row r="58" spans="1:8" s="6" customFormat="1" x14ac:dyDescent="0.25">
      <c r="A58" s="11">
        <v>699690</v>
      </c>
      <c r="B58" s="8" t="s">
        <v>132</v>
      </c>
      <c r="C58" s="12"/>
      <c r="D58" s="4" t="s">
        <v>39</v>
      </c>
      <c r="E58" s="9">
        <v>655</v>
      </c>
      <c r="F58" s="10">
        <v>3</v>
      </c>
      <c r="G58" s="30">
        <f t="shared" si="1"/>
        <v>1965</v>
      </c>
      <c r="H58" s="32"/>
    </row>
    <row r="59" spans="1:8" s="6" customFormat="1" x14ac:dyDescent="0.25">
      <c r="A59" s="11">
        <v>699691</v>
      </c>
      <c r="B59" s="8" t="s">
        <v>133</v>
      </c>
      <c r="C59" s="12"/>
      <c r="D59" s="4" t="s">
        <v>64</v>
      </c>
      <c r="E59" s="9">
        <v>850</v>
      </c>
      <c r="F59" s="10">
        <v>5</v>
      </c>
      <c r="G59" s="30">
        <f t="shared" si="1"/>
        <v>4250</v>
      </c>
      <c r="H59" s="32"/>
    </row>
    <row r="60" spans="1:8" s="6" customFormat="1" ht="102.75" customHeight="1" x14ac:dyDescent="0.25">
      <c r="A60" s="11">
        <v>700104</v>
      </c>
      <c r="B60" s="8" t="s">
        <v>136</v>
      </c>
      <c r="C60" s="12"/>
      <c r="D60" s="4" t="s">
        <v>30</v>
      </c>
      <c r="E60" s="9">
        <v>750</v>
      </c>
      <c r="F60" s="10">
        <v>2</v>
      </c>
      <c r="G60" s="30">
        <f t="shared" si="1"/>
        <v>1500</v>
      </c>
      <c r="H60" s="32"/>
    </row>
    <row r="61" spans="1:8" s="6" customFormat="1" ht="108.75" customHeight="1" x14ac:dyDescent="0.25">
      <c r="A61" s="11">
        <v>700104</v>
      </c>
      <c r="B61" s="8" t="s">
        <v>136</v>
      </c>
      <c r="C61" s="12"/>
      <c r="D61" s="4" t="s">
        <v>64</v>
      </c>
      <c r="E61" s="9">
        <v>750</v>
      </c>
      <c r="F61" s="10">
        <v>1</v>
      </c>
      <c r="G61" s="30">
        <f t="shared" si="1"/>
        <v>750</v>
      </c>
      <c r="H61" s="32"/>
    </row>
    <row r="62" spans="1:8" s="6" customFormat="1" ht="117" customHeight="1" x14ac:dyDescent="0.25">
      <c r="A62" s="11">
        <v>700104</v>
      </c>
      <c r="B62" s="8" t="s">
        <v>136</v>
      </c>
      <c r="C62" s="12"/>
      <c r="D62" s="4" t="s">
        <v>31</v>
      </c>
      <c r="E62" s="9">
        <v>750</v>
      </c>
      <c r="F62" s="10">
        <v>4</v>
      </c>
      <c r="G62" s="30">
        <f t="shared" si="1"/>
        <v>3000</v>
      </c>
      <c r="H62" s="32"/>
    </row>
    <row r="63" spans="1:8" s="6" customFormat="1" x14ac:dyDescent="0.25">
      <c r="A63" s="11">
        <v>701414</v>
      </c>
      <c r="B63" s="8" t="s">
        <v>141</v>
      </c>
      <c r="C63" s="12"/>
      <c r="D63" s="4" t="s">
        <v>26</v>
      </c>
      <c r="E63" s="9">
        <v>1200</v>
      </c>
      <c r="F63" s="10">
        <v>1</v>
      </c>
      <c r="G63" s="30">
        <f t="shared" si="1"/>
        <v>1200</v>
      </c>
      <c r="H63" s="32"/>
    </row>
    <row r="64" spans="1:8" s="6" customFormat="1" x14ac:dyDescent="0.25">
      <c r="A64" s="11">
        <v>701414</v>
      </c>
      <c r="B64" s="8" t="s">
        <v>141</v>
      </c>
      <c r="C64" s="12"/>
      <c r="D64" s="4" t="s">
        <v>37</v>
      </c>
      <c r="E64" s="9">
        <v>1200</v>
      </c>
      <c r="F64" s="10">
        <v>3</v>
      </c>
      <c r="G64" s="30">
        <f t="shared" si="1"/>
        <v>3600</v>
      </c>
      <c r="H64" s="32"/>
    </row>
    <row r="65" spans="1:8" s="6" customFormat="1" x14ac:dyDescent="0.25">
      <c r="A65" s="11">
        <v>701414</v>
      </c>
      <c r="B65" s="8" t="s">
        <v>141</v>
      </c>
      <c r="C65" s="12"/>
      <c r="D65" s="4" t="s">
        <v>31</v>
      </c>
      <c r="E65" s="9">
        <v>1200</v>
      </c>
      <c r="F65" s="10">
        <v>1</v>
      </c>
      <c r="G65" s="30">
        <f t="shared" si="1"/>
        <v>1200</v>
      </c>
      <c r="H65" s="32"/>
    </row>
    <row r="66" spans="1:8" s="18" customFormat="1" x14ac:dyDescent="0.25">
      <c r="A66" s="13">
        <v>666210</v>
      </c>
      <c r="B66" s="15" t="s">
        <v>103</v>
      </c>
      <c r="C66" s="14"/>
      <c r="D66" s="43" t="s">
        <v>30</v>
      </c>
      <c r="E66" s="16">
        <v>600</v>
      </c>
      <c r="F66" s="17">
        <v>2</v>
      </c>
      <c r="G66" s="31">
        <f t="shared" si="1"/>
        <v>1200</v>
      </c>
      <c r="H66" s="32"/>
    </row>
    <row r="67" spans="1:8" s="18" customFormat="1" ht="15" customHeight="1" x14ac:dyDescent="0.25">
      <c r="A67" s="13">
        <v>696398</v>
      </c>
      <c r="B67" s="15" t="s">
        <v>123</v>
      </c>
      <c r="C67" s="14"/>
      <c r="D67" s="43" t="s">
        <v>31</v>
      </c>
      <c r="E67" s="16">
        <v>950</v>
      </c>
      <c r="F67" s="17">
        <v>3</v>
      </c>
      <c r="G67" s="31">
        <f t="shared" si="1"/>
        <v>2850</v>
      </c>
      <c r="H67" s="32"/>
    </row>
    <row r="68" spans="1:8" s="6" customFormat="1" ht="25.5" x14ac:dyDescent="0.25">
      <c r="A68" s="11">
        <v>710463</v>
      </c>
      <c r="B68" s="8" t="s">
        <v>144</v>
      </c>
      <c r="C68" s="12"/>
      <c r="D68" s="4" t="s">
        <v>31</v>
      </c>
      <c r="E68" s="9">
        <v>1100</v>
      </c>
      <c r="F68" s="10">
        <v>1</v>
      </c>
      <c r="G68" s="30">
        <f t="shared" si="1"/>
        <v>1100</v>
      </c>
      <c r="H68" s="32"/>
    </row>
    <row r="69" spans="1:8" s="6" customFormat="1" x14ac:dyDescent="0.25">
      <c r="A69" s="11">
        <v>771701</v>
      </c>
      <c r="B69" s="8" t="s">
        <v>149</v>
      </c>
      <c r="C69" s="12"/>
      <c r="D69" s="4" t="s">
        <v>31</v>
      </c>
      <c r="E69" s="9">
        <v>310</v>
      </c>
      <c r="F69" s="10">
        <v>7</v>
      </c>
      <c r="G69" s="30">
        <f t="shared" si="1"/>
        <v>2170</v>
      </c>
      <c r="H69" s="32"/>
    </row>
    <row r="70" spans="1:8" s="6" customFormat="1" x14ac:dyDescent="0.25">
      <c r="A70" s="11">
        <v>772194</v>
      </c>
      <c r="B70" s="8" t="s">
        <v>154</v>
      </c>
      <c r="C70" s="12"/>
      <c r="D70" s="4" t="s">
        <v>30</v>
      </c>
      <c r="E70" s="9">
        <v>400</v>
      </c>
      <c r="F70" s="10">
        <v>6</v>
      </c>
      <c r="G70" s="30">
        <f t="shared" ref="G70:G87" si="2">E70*F70</f>
        <v>2400</v>
      </c>
      <c r="H70" s="32"/>
    </row>
    <row r="71" spans="1:8" s="6" customFormat="1" x14ac:dyDescent="0.25">
      <c r="A71" s="11">
        <v>772334</v>
      </c>
      <c r="B71" s="8" t="s">
        <v>156</v>
      </c>
      <c r="C71" s="12"/>
      <c r="D71" s="4" t="s">
        <v>30</v>
      </c>
      <c r="E71" s="9">
        <v>1250</v>
      </c>
      <c r="F71" s="10">
        <v>6</v>
      </c>
      <c r="G71" s="30">
        <f t="shared" si="2"/>
        <v>7500</v>
      </c>
      <c r="H71" s="32"/>
    </row>
    <row r="72" spans="1:8" s="6" customFormat="1" x14ac:dyDescent="0.25">
      <c r="A72" s="11">
        <v>772334</v>
      </c>
      <c r="B72" s="8" t="s">
        <v>156</v>
      </c>
      <c r="C72" s="12"/>
      <c r="D72" s="4" t="s">
        <v>64</v>
      </c>
      <c r="E72" s="9">
        <v>1250</v>
      </c>
      <c r="F72" s="10">
        <v>5</v>
      </c>
      <c r="G72" s="30">
        <f t="shared" si="2"/>
        <v>6250</v>
      </c>
      <c r="H72" s="32"/>
    </row>
    <row r="73" spans="1:8" s="6" customFormat="1" x14ac:dyDescent="0.25">
      <c r="A73" s="11">
        <v>772334</v>
      </c>
      <c r="B73" s="8" t="s">
        <v>156</v>
      </c>
      <c r="C73" s="12"/>
      <c r="D73" s="4" t="s">
        <v>74</v>
      </c>
      <c r="E73" s="9">
        <v>1250</v>
      </c>
      <c r="F73" s="10">
        <v>3</v>
      </c>
      <c r="G73" s="30">
        <f t="shared" si="2"/>
        <v>3750</v>
      </c>
      <c r="H73" s="32"/>
    </row>
    <row r="74" spans="1:8" s="6" customFormat="1" x14ac:dyDescent="0.25">
      <c r="A74" s="11">
        <v>772334</v>
      </c>
      <c r="B74" s="8" t="s">
        <v>156</v>
      </c>
      <c r="C74" s="12"/>
      <c r="D74" s="4" t="s">
        <v>13</v>
      </c>
      <c r="E74" s="9">
        <v>1250</v>
      </c>
      <c r="F74" s="10">
        <v>7</v>
      </c>
      <c r="G74" s="30">
        <f t="shared" si="2"/>
        <v>8750</v>
      </c>
      <c r="H74" s="32"/>
    </row>
    <row r="75" spans="1:8" s="6" customFormat="1" x14ac:dyDescent="0.25">
      <c r="A75" s="11">
        <v>772334</v>
      </c>
      <c r="B75" s="8" t="s">
        <v>156</v>
      </c>
      <c r="C75" s="12"/>
      <c r="D75" s="4" t="s">
        <v>31</v>
      </c>
      <c r="E75" s="9">
        <v>1250</v>
      </c>
      <c r="F75" s="10">
        <v>5</v>
      </c>
      <c r="G75" s="30">
        <f t="shared" si="2"/>
        <v>6250</v>
      </c>
      <c r="H75" s="32"/>
    </row>
    <row r="76" spans="1:8" s="6" customFormat="1" x14ac:dyDescent="0.25">
      <c r="A76" s="11">
        <v>772334</v>
      </c>
      <c r="B76" s="8" t="s">
        <v>156</v>
      </c>
      <c r="C76" s="12"/>
      <c r="D76" s="4" t="s">
        <v>39</v>
      </c>
      <c r="E76" s="9">
        <v>1250</v>
      </c>
      <c r="F76" s="10">
        <v>4</v>
      </c>
      <c r="G76" s="30">
        <f t="shared" si="2"/>
        <v>5000</v>
      </c>
      <c r="H76" s="32"/>
    </row>
    <row r="77" spans="1:8" s="6" customFormat="1" x14ac:dyDescent="0.25">
      <c r="A77" s="11">
        <v>772823</v>
      </c>
      <c r="B77" s="8" t="s">
        <v>159</v>
      </c>
      <c r="C77" s="12"/>
      <c r="D77" s="4" t="s">
        <v>74</v>
      </c>
      <c r="E77" s="9">
        <v>1190</v>
      </c>
      <c r="F77" s="10">
        <v>1</v>
      </c>
      <c r="G77" s="30">
        <f t="shared" si="2"/>
        <v>1190</v>
      </c>
      <c r="H77" s="32"/>
    </row>
    <row r="78" spans="1:8" s="6" customFormat="1" x14ac:dyDescent="0.25">
      <c r="A78" s="11">
        <v>772823</v>
      </c>
      <c r="B78" s="8" t="s">
        <v>159</v>
      </c>
      <c r="C78" s="12"/>
      <c r="D78" s="4" t="s">
        <v>13</v>
      </c>
      <c r="E78" s="9">
        <v>1190</v>
      </c>
      <c r="F78" s="10">
        <v>6</v>
      </c>
      <c r="G78" s="30">
        <f t="shared" si="2"/>
        <v>7140</v>
      </c>
      <c r="H78" s="32"/>
    </row>
    <row r="79" spans="1:8" s="6" customFormat="1" x14ac:dyDescent="0.25">
      <c r="A79" s="11">
        <v>772823</v>
      </c>
      <c r="B79" s="8" t="s">
        <v>159</v>
      </c>
      <c r="C79" s="12"/>
      <c r="D79" s="4" t="s">
        <v>18</v>
      </c>
      <c r="E79" s="9">
        <v>1190</v>
      </c>
      <c r="F79" s="10">
        <v>8</v>
      </c>
      <c r="G79" s="30">
        <f t="shared" si="2"/>
        <v>9520</v>
      </c>
      <c r="H79" s="32"/>
    </row>
    <row r="80" spans="1:8" s="6" customFormat="1" x14ac:dyDescent="0.25">
      <c r="A80" s="11">
        <v>772823</v>
      </c>
      <c r="B80" s="8" t="s">
        <v>159</v>
      </c>
      <c r="C80" s="12"/>
      <c r="D80" s="4" t="s">
        <v>26</v>
      </c>
      <c r="E80" s="9">
        <v>1190</v>
      </c>
      <c r="F80" s="10">
        <v>4</v>
      </c>
      <c r="G80" s="30">
        <f t="shared" si="2"/>
        <v>4760</v>
      </c>
      <c r="H80" s="32"/>
    </row>
    <row r="81" spans="1:8" s="6" customFormat="1" x14ac:dyDescent="0.25">
      <c r="A81" s="11">
        <v>772823</v>
      </c>
      <c r="B81" s="8" t="s">
        <v>159</v>
      </c>
      <c r="C81" s="12"/>
      <c r="D81" s="4" t="s">
        <v>31</v>
      </c>
      <c r="E81" s="9">
        <v>1190</v>
      </c>
      <c r="F81" s="10">
        <v>5</v>
      </c>
      <c r="G81" s="30">
        <f t="shared" si="2"/>
        <v>5950</v>
      </c>
      <c r="H81" s="32"/>
    </row>
    <row r="82" spans="1:8" s="6" customFormat="1" x14ac:dyDescent="0.25">
      <c r="A82" s="11">
        <v>793552</v>
      </c>
      <c r="B82" s="8" t="s">
        <v>161</v>
      </c>
      <c r="C82" s="12"/>
      <c r="D82" s="4" t="s">
        <v>31</v>
      </c>
      <c r="E82" s="9">
        <v>1200</v>
      </c>
      <c r="F82" s="10">
        <v>5</v>
      </c>
      <c r="G82" s="30">
        <f t="shared" si="2"/>
        <v>6000</v>
      </c>
      <c r="H82" s="32"/>
    </row>
    <row r="83" spans="1:8" s="6" customFormat="1" x14ac:dyDescent="0.25">
      <c r="A83" s="11">
        <v>802739</v>
      </c>
      <c r="B83" s="8" t="s">
        <v>162</v>
      </c>
      <c r="C83" s="12"/>
      <c r="D83" s="4" t="s">
        <v>18</v>
      </c>
      <c r="E83" s="9">
        <v>1450</v>
      </c>
      <c r="F83" s="10">
        <v>4</v>
      </c>
      <c r="G83" s="30">
        <f t="shared" si="2"/>
        <v>5800</v>
      </c>
      <c r="H83" s="32"/>
    </row>
    <row r="84" spans="1:8" s="6" customFormat="1" x14ac:dyDescent="0.25">
      <c r="A84" s="11">
        <v>802739</v>
      </c>
      <c r="B84" s="8" t="s">
        <v>162</v>
      </c>
      <c r="C84" s="12"/>
      <c r="D84" s="4" t="s">
        <v>26</v>
      </c>
      <c r="E84" s="9">
        <v>1450</v>
      </c>
      <c r="F84" s="10">
        <v>1</v>
      </c>
      <c r="G84" s="30">
        <f t="shared" si="2"/>
        <v>1450</v>
      </c>
      <c r="H84" s="32"/>
    </row>
    <row r="85" spans="1:8" s="6" customFormat="1" ht="15" customHeight="1" x14ac:dyDescent="0.25">
      <c r="A85" s="11">
        <v>802739</v>
      </c>
      <c r="B85" s="8" t="s">
        <v>162</v>
      </c>
      <c r="C85" s="12"/>
      <c r="D85" s="4" t="s">
        <v>37</v>
      </c>
      <c r="E85" s="9">
        <v>1450</v>
      </c>
      <c r="F85" s="10">
        <v>7</v>
      </c>
      <c r="G85" s="30">
        <f t="shared" si="2"/>
        <v>10150</v>
      </c>
      <c r="H85" s="32"/>
    </row>
    <row r="86" spans="1:8" s="6" customFormat="1" ht="15" customHeight="1" x14ac:dyDescent="0.25">
      <c r="A86" s="11">
        <v>802739</v>
      </c>
      <c r="B86" s="8" t="s">
        <v>162</v>
      </c>
      <c r="C86" s="12"/>
      <c r="D86" s="4" t="s">
        <v>38</v>
      </c>
      <c r="E86" s="9">
        <v>1450</v>
      </c>
      <c r="F86" s="10">
        <v>2</v>
      </c>
      <c r="G86" s="30">
        <f t="shared" si="2"/>
        <v>2900</v>
      </c>
      <c r="H86" s="32"/>
    </row>
    <row r="87" spans="1:8" s="6" customFormat="1" ht="15" customHeight="1" x14ac:dyDescent="0.25">
      <c r="A87" s="11">
        <v>802739</v>
      </c>
      <c r="B87" s="8" t="s">
        <v>162</v>
      </c>
      <c r="C87" s="12"/>
      <c r="D87" s="4" t="s">
        <v>31</v>
      </c>
      <c r="E87" s="9">
        <v>1450</v>
      </c>
      <c r="F87" s="10">
        <v>4</v>
      </c>
      <c r="G87" s="30">
        <f t="shared" si="2"/>
        <v>5800</v>
      </c>
      <c r="H87" s="32"/>
    </row>
    <row r="88" spans="1:8" s="18" customFormat="1" ht="16.5" thickBot="1" x14ac:dyDescent="0.3">
      <c r="A88" s="67" t="s">
        <v>188</v>
      </c>
      <c r="B88" s="68"/>
      <c r="C88" s="68"/>
      <c r="D88" s="68"/>
      <c r="E88" s="68"/>
      <c r="F88" s="68"/>
      <c r="G88" s="36">
        <f>SUM(G5:G87)</f>
        <v>277850</v>
      </c>
      <c r="H88" s="37"/>
    </row>
    <row r="89" spans="1:8" s="6" customFormat="1" ht="15.75" x14ac:dyDescent="0.25">
      <c r="A89" s="58" t="s">
        <v>184</v>
      </c>
      <c r="B89" s="59"/>
      <c r="C89" s="59"/>
      <c r="D89" s="59"/>
      <c r="E89" s="59"/>
      <c r="F89" s="59"/>
      <c r="G89" s="59"/>
      <c r="H89" s="59"/>
    </row>
    <row r="90" spans="1:8" s="6" customFormat="1" x14ac:dyDescent="0.25">
      <c r="A90" s="7" t="s">
        <v>16</v>
      </c>
      <c r="B90" s="8" t="s">
        <v>17</v>
      </c>
      <c r="C90" s="8"/>
      <c r="D90" s="4" t="s">
        <v>13</v>
      </c>
      <c r="E90" s="9">
        <v>225</v>
      </c>
      <c r="F90" s="10">
        <v>3</v>
      </c>
      <c r="G90" s="30">
        <f t="shared" ref="G90:G136" si="3">E90*F90</f>
        <v>675</v>
      </c>
      <c r="H90" s="32"/>
    </row>
    <row r="91" spans="1:8" s="6" customFormat="1" x14ac:dyDescent="0.25">
      <c r="A91" s="7" t="s">
        <v>16</v>
      </c>
      <c r="B91" s="8" t="s">
        <v>17</v>
      </c>
      <c r="C91" s="8"/>
      <c r="D91" s="4" t="s">
        <v>18</v>
      </c>
      <c r="E91" s="9">
        <v>225</v>
      </c>
      <c r="F91" s="10">
        <v>2</v>
      </c>
      <c r="G91" s="30">
        <f t="shared" si="3"/>
        <v>450</v>
      </c>
      <c r="H91" s="32"/>
    </row>
    <row r="92" spans="1:8" s="6" customFormat="1" x14ac:dyDescent="0.25">
      <c r="A92" s="7" t="s">
        <v>44</v>
      </c>
      <c r="B92" s="8" t="s">
        <v>45</v>
      </c>
      <c r="C92" s="8"/>
      <c r="D92" s="4" t="s">
        <v>18</v>
      </c>
      <c r="E92" s="9">
        <v>805</v>
      </c>
      <c r="F92" s="10">
        <v>2</v>
      </c>
      <c r="G92" s="30">
        <f t="shared" si="3"/>
        <v>1610</v>
      </c>
      <c r="H92" s="32"/>
    </row>
    <row r="93" spans="1:8" s="6" customFormat="1" x14ac:dyDescent="0.25">
      <c r="A93" s="7" t="s">
        <v>63</v>
      </c>
      <c r="B93" s="8" t="s">
        <v>169</v>
      </c>
      <c r="C93" s="8"/>
      <c r="D93" s="4" t="s">
        <v>64</v>
      </c>
      <c r="E93" s="9">
        <v>405</v>
      </c>
      <c r="F93" s="10">
        <v>3</v>
      </c>
      <c r="G93" s="30">
        <f t="shared" si="3"/>
        <v>1215</v>
      </c>
      <c r="H93" s="32"/>
    </row>
    <row r="94" spans="1:8" s="6" customFormat="1" x14ac:dyDescent="0.25">
      <c r="A94" s="11">
        <v>207353</v>
      </c>
      <c r="B94" s="8" t="s">
        <v>170</v>
      </c>
      <c r="C94" s="12"/>
      <c r="D94" s="4" t="s">
        <v>36</v>
      </c>
      <c r="E94" s="9">
        <v>450</v>
      </c>
      <c r="F94" s="10">
        <v>2</v>
      </c>
      <c r="G94" s="30">
        <f t="shared" si="3"/>
        <v>900</v>
      </c>
      <c r="H94" s="33"/>
    </row>
    <row r="95" spans="1:8" s="6" customFormat="1" ht="132.75" customHeight="1" x14ac:dyDescent="0.25">
      <c r="A95" s="11">
        <v>207401</v>
      </c>
      <c r="B95" s="8" t="s">
        <v>65</v>
      </c>
      <c r="C95" s="12"/>
      <c r="D95" s="4" t="s">
        <v>66</v>
      </c>
      <c r="E95" s="9">
        <v>360</v>
      </c>
      <c r="F95" s="10">
        <v>16</v>
      </c>
      <c r="G95" s="30">
        <f t="shared" si="3"/>
        <v>5760</v>
      </c>
      <c r="H95" s="33"/>
    </row>
    <row r="96" spans="1:8" s="6" customFormat="1" ht="114" customHeight="1" x14ac:dyDescent="0.25">
      <c r="A96" s="11">
        <v>207491</v>
      </c>
      <c r="B96" s="8" t="s">
        <v>67</v>
      </c>
      <c r="C96" s="12"/>
      <c r="D96" s="4" t="s">
        <v>36</v>
      </c>
      <c r="E96" s="9">
        <v>670</v>
      </c>
      <c r="F96" s="10">
        <v>1</v>
      </c>
      <c r="G96" s="30">
        <f t="shared" si="3"/>
        <v>670</v>
      </c>
      <c r="H96" s="33"/>
    </row>
    <row r="97" spans="1:8" s="6" customFormat="1" x14ac:dyDescent="0.25">
      <c r="A97" s="11">
        <v>207515</v>
      </c>
      <c r="B97" s="8" t="s">
        <v>68</v>
      </c>
      <c r="C97" s="12"/>
      <c r="D97" s="4" t="s">
        <v>31</v>
      </c>
      <c r="E97" s="9">
        <v>640</v>
      </c>
      <c r="F97" s="10">
        <v>5</v>
      </c>
      <c r="G97" s="30">
        <f t="shared" si="3"/>
        <v>3200</v>
      </c>
      <c r="H97" s="32"/>
    </row>
    <row r="98" spans="1:8" s="6" customFormat="1" x14ac:dyDescent="0.25">
      <c r="A98" s="11">
        <v>207583</v>
      </c>
      <c r="B98" s="8" t="s">
        <v>69</v>
      </c>
      <c r="C98" s="12"/>
      <c r="D98" s="4" t="s">
        <v>30</v>
      </c>
      <c r="E98" s="9">
        <v>375</v>
      </c>
      <c r="F98" s="10">
        <v>8</v>
      </c>
      <c r="G98" s="30">
        <f t="shared" si="3"/>
        <v>3000</v>
      </c>
      <c r="H98" s="32"/>
    </row>
    <row r="99" spans="1:8" s="6" customFormat="1" x14ac:dyDescent="0.25">
      <c r="A99" s="11">
        <v>207583</v>
      </c>
      <c r="B99" s="8" t="s">
        <v>69</v>
      </c>
      <c r="C99" s="12"/>
      <c r="D99" s="4" t="s">
        <v>64</v>
      </c>
      <c r="E99" s="9">
        <v>425</v>
      </c>
      <c r="F99" s="10">
        <v>13</v>
      </c>
      <c r="G99" s="30">
        <f t="shared" si="3"/>
        <v>5525</v>
      </c>
      <c r="H99" s="32"/>
    </row>
    <row r="100" spans="1:8" s="6" customFormat="1" x14ac:dyDescent="0.25">
      <c r="A100" s="11">
        <v>207583</v>
      </c>
      <c r="B100" s="8" t="s">
        <v>69</v>
      </c>
      <c r="C100" s="12"/>
      <c r="D100" s="4" t="s">
        <v>31</v>
      </c>
      <c r="E100" s="9">
        <v>425</v>
      </c>
      <c r="F100" s="10">
        <v>17</v>
      </c>
      <c r="G100" s="30">
        <f t="shared" si="3"/>
        <v>7225</v>
      </c>
      <c r="H100" s="32"/>
    </row>
    <row r="101" spans="1:8" s="6" customFormat="1" x14ac:dyDescent="0.25">
      <c r="A101" s="11">
        <v>207596</v>
      </c>
      <c r="B101" s="8" t="s">
        <v>70</v>
      </c>
      <c r="C101" s="12"/>
      <c r="D101" s="4" t="s">
        <v>31</v>
      </c>
      <c r="E101" s="9">
        <v>560</v>
      </c>
      <c r="F101" s="10">
        <v>2</v>
      </c>
      <c r="G101" s="30">
        <f t="shared" si="3"/>
        <v>1120</v>
      </c>
      <c r="H101" s="32"/>
    </row>
    <row r="102" spans="1:8" s="6" customFormat="1" ht="110.25" customHeight="1" x14ac:dyDescent="0.25">
      <c r="A102" s="11">
        <v>606937</v>
      </c>
      <c r="B102" s="8" t="s">
        <v>76</v>
      </c>
      <c r="C102" s="12"/>
      <c r="D102" s="4" t="s">
        <v>38</v>
      </c>
      <c r="E102" s="9">
        <v>450</v>
      </c>
      <c r="F102" s="10">
        <v>2</v>
      </c>
      <c r="G102" s="30">
        <f t="shared" si="3"/>
        <v>900</v>
      </c>
      <c r="H102" s="33"/>
    </row>
    <row r="103" spans="1:8" s="6" customFormat="1" x14ac:dyDescent="0.25">
      <c r="A103" s="11">
        <v>666209</v>
      </c>
      <c r="B103" s="8" t="s">
        <v>101</v>
      </c>
      <c r="C103" s="12"/>
      <c r="D103" s="4" t="s">
        <v>102</v>
      </c>
      <c r="E103" s="9">
        <v>330</v>
      </c>
      <c r="F103" s="10">
        <v>1</v>
      </c>
      <c r="G103" s="30">
        <f t="shared" si="3"/>
        <v>330</v>
      </c>
      <c r="H103" s="32"/>
    </row>
    <row r="104" spans="1:8" s="6" customFormat="1" x14ac:dyDescent="0.25">
      <c r="A104" s="11">
        <v>682243</v>
      </c>
      <c r="B104" s="8" t="s">
        <v>105</v>
      </c>
      <c r="C104" s="12"/>
      <c r="D104" s="4" t="s">
        <v>31</v>
      </c>
      <c r="E104" s="9">
        <v>805</v>
      </c>
      <c r="F104" s="10">
        <v>3</v>
      </c>
      <c r="G104" s="30">
        <f t="shared" si="3"/>
        <v>2415</v>
      </c>
      <c r="H104" s="32"/>
    </row>
    <row r="105" spans="1:8" s="6" customFormat="1" x14ac:dyDescent="0.25">
      <c r="A105" s="11">
        <v>695568</v>
      </c>
      <c r="B105" s="8" t="s">
        <v>116</v>
      </c>
      <c r="C105" s="12"/>
      <c r="D105" s="4" t="s">
        <v>96</v>
      </c>
      <c r="E105" s="9">
        <v>1435</v>
      </c>
      <c r="F105" s="10">
        <v>2</v>
      </c>
      <c r="G105" s="30">
        <f t="shared" si="3"/>
        <v>2870</v>
      </c>
      <c r="H105" s="32"/>
    </row>
    <row r="106" spans="1:8" s="6" customFormat="1" ht="25.5" x14ac:dyDescent="0.25">
      <c r="A106" s="11">
        <v>696351</v>
      </c>
      <c r="B106" s="8" t="s">
        <v>122</v>
      </c>
      <c r="C106" s="12"/>
      <c r="D106" s="4" t="s">
        <v>18</v>
      </c>
      <c r="E106" s="9">
        <v>2585</v>
      </c>
      <c r="F106" s="10">
        <v>2</v>
      </c>
      <c r="G106" s="30">
        <f t="shared" si="3"/>
        <v>5170</v>
      </c>
      <c r="H106" s="32"/>
    </row>
    <row r="107" spans="1:8" s="6" customFormat="1" ht="25.5" x14ac:dyDescent="0.25">
      <c r="A107" s="11">
        <v>696351</v>
      </c>
      <c r="B107" s="8" t="s">
        <v>122</v>
      </c>
      <c r="C107" s="12"/>
      <c r="D107" s="4" t="s">
        <v>38</v>
      </c>
      <c r="E107" s="9">
        <v>2585</v>
      </c>
      <c r="F107" s="10">
        <v>4</v>
      </c>
      <c r="G107" s="30">
        <f t="shared" si="3"/>
        <v>10340</v>
      </c>
      <c r="H107" s="32"/>
    </row>
    <row r="108" spans="1:8" s="6" customFormat="1" ht="25.5" x14ac:dyDescent="0.25">
      <c r="A108" s="11">
        <v>696351</v>
      </c>
      <c r="B108" s="8" t="s">
        <v>122</v>
      </c>
      <c r="C108" s="12"/>
      <c r="D108" s="4" t="s">
        <v>31</v>
      </c>
      <c r="E108" s="9">
        <v>2585</v>
      </c>
      <c r="F108" s="10">
        <v>2</v>
      </c>
      <c r="G108" s="30">
        <f t="shared" si="3"/>
        <v>5170</v>
      </c>
      <c r="H108" s="32"/>
    </row>
    <row r="109" spans="1:8" s="6" customFormat="1" ht="25.5" x14ac:dyDescent="0.25">
      <c r="A109" s="11">
        <v>696351</v>
      </c>
      <c r="B109" s="8" t="s">
        <v>122</v>
      </c>
      <c r="C109" s="12"/>
      <c r="D109" s="4" t="s">
        <v>39</v>
      </c>
      <c r="E109" s="9">
        <v>2585</v>
      </c>
      <c r="F109" s="10">
        <v>1</v>
      </c>
      <c r="G109" s="30">
        <f t="shared" si="3"/>
        <v>2585</v>
      </c>
      <c r="H109" s="32"/>
    </row>
    <row r="110" spans="1:8" s="6" customFormat="1" x14ac:dyDescent="0.25">
      <c r="A110" s="11">
        <v>698953</v>
      </c>
      <c r="B110" s="8" t="s">
        <v>130</v>
      </c>
      <c r="C110" s="12"/>
      <c r="D110" s="4" t="s">
        <v>18</v>
      </c>
      <c r="E110" s="9">
        <v>1180</v>
      </c>
      <c r="F110" s="10">
        <v>2</v>
      </c>
      <c r="G110" s="30">
        <f t="shared" si="3"/>
        <v>2360</v>
      </c>
      <c r="H110" s="32"/>
    </row>
    <row r="111" spans="1:8" s="6" customFormat="1" x14ac:dyDescent="0.25">
      <c r="A111" s="11">
        <v>699692</v>
      </c>
      <c r="B111" s="8" t="s">
        <v>134</v>
      </c>
      <c r="C111" s="12"/>
      <c r="D111" s="4" t="s">
        <v>13</v>
      </c>
      <c r="E111" s="9">
        <v>940</v>
      </c>
      <c r="F111" s="10">
        <v>5</v>
      </c>
      <c r="G111" s="30">
        <f t="shared" si="3"/>
        <v>4700</v>
      </c>
      <c r="H111" s="32"/>
    </row>
    <row r="112" spans="1:8" s="6" customFormat="1" x14ac:dyDescent="0.25">
      <c r="A112" s="11">
        <v>699692</v>
      </c>
      <c r="B112" s="8" t="s">
        <v>134</v>
      </c>
      <c r="C112" s="12"/>
      <c r="D112" s="4" t="s">
        <v>36</v>
      </c>
      <c r="E112" s="9">
        <v>940</v>
      </c>
      <c r="F112" s="10">
        <v>1</v>
      </c>
      <c r="G112" s="30">
        <f t="shared" si="3"/>
        <v>940</v>
      </c>
      <c r="H112" s="32"/>
    </row>
    <row r="113" spans="1:8" s="6" customFormat="1" x14ac:dyDescent="0.25">
      <c r="A113" s="11">
        <v>699692</v>
      </c>
      <c r="B113" s="8" t="s">
        <v>134</v>
      </c>
      <c r="C113" s="12"/>
      <c r="D113" s="4" t="s">
        <v>31</v>
      </c>
      <c r="E113" s="9">
        <v>940</v>
      </c>
      <c r="F113" s="10">
        <v>1</v>
      </c>
      <c r="G113" s="30">
        <f t="shared" si="3"/>
        <v>940</v>
      </c>
      <c r="H113" s="32"/>
    </row>
    <row r="114" spans="1:8" s="6" customFormat="1" x14ac:dyDescent="0.25">
      <c r="A114" s="11">
        <v>700087</v>
      </c>
      <c r="B114" s="8" t="s">
        <v>135</v>
      </c>
      <c r="C114" s="12"/>
      <c r="D114" s="4" t="s">
        <v>31</v>
      </c>
      <c r="E114" s="9">
        <v>1520</v>
      </c>
      <c r="F114" s="10">
        <v>2</v>
      </c>
      <c r="G114" s="30">
        <f t="shared" si="3"/>
        <v>3040</v>
      </c>
      <c r="H114" s="32"/>
    </row>
    <row r="115" spans="1:8" s="6" customFormat="1" ht="25.5" x14ac:dyDescent="0.25">
      <c r="A115" s="11">
        <v>701335</v>
      </c>
      <c r="B115" s="8" t="s">
        <v>138</v>
      </c>
      <c r="C115" s="12"/>
      <c r="D115" s="4" t="s">
        <v>18</v>
      </c>
      <c r="E115" s="9">
        <v>1945</v>
      </c>
      <c r="F115" s="10">
        <v>4</v>
      </c>
      <c r="G115" s="30">
        <f t="shared" si="3"/>
        <v>7780</v>
      </c>
      <c r="H115" s="32"/>
    </row>
    <row r="116" spans="1:8" s="6" customFormat="1" ht="25.5" x14ac:dyDescent="0.25">
      <c r="A116" s="11">
        <v>701335</v>
      </c>
      <c r="B116" s="8" t="s">
        <v>138</v>
      </c>
      <c r="C116" s="12"/>
      <c r="D116" s="4" t="s">
        <v>38</v>
      </c>
      <c r="E116" s="9">
        <v>1945</v>
      </c>
      <c r="F116" s="10">
        <v>1</v>
      </c>
      <c r="G116" s="30">
        <f t="shared" si="3"/>
        <v>1945</v>
      </c>
      <c r="H116" s="32"/>
    </row>
    <row r="117" spans="1:8" s="6" customFormat="1" ht="25.5" x14ac:dyDescent="0.25">
      <c r="A117" s="11">
        <v>701335</v>
      </c>
      <c r="B117" s="8" t="s">
        <v>138</v>
      </c>
      <c r="C117" s="12"/>
      <c r="D117" s="4" t="s">
        <v>31</v>
      </c>
      <c r="E117" s="9">
        <v>1945</v>
      </c>
      <c r="F117" s="10">
        <v>8</v>
      </c>
      <c r="G117" s="30">
        <f t="shared" si="3"/>
        <v>15560</v>
      </c>
      <c r="H117" s="32"/>
    </row>
    <row r="118" spans="1:8" s="6" customFormat="1" ht="25.5" x14ac:dyDescent="0.25">
      <c r="A118" s="11">
        <v>701335</v>
      </c>
      <c r="B118" s="8" t="s">
        <v>138</v>
      </c>
      <c r="C118" s="12"/>
      <c r="D118" s="4" t="s">
        <v>39</v>
      </c>
      <c r="E118" s="9">
        <v>1945</v>
      </c>
      <c r="F118" s="10">
        <v>2</v>
      </c>
      <c r="G118" s="30">
        <f t="shared" si="3"/>
        <v>3890</v>
      </c>
      <c r="H118" s="32"/>
    </row>
    <row r="119" spans="1:8" s="6" customFormat="1" x14ac:dyDescent="0.25">
      <c r="A119" s="11">
        <v>701352</v>
      </c>
      <c r="B119" s="8" t="s">
        <v>139</v>
      </c>
      <c r="C119" s="12"/>
      <c r="D119" s="4" t="s">
        <v>74</v>
      </c>
      <c r="E119" s="9">
        <v>250</v>
      </c>
      <c r="F119" s="10">
        <v>1</v>
      </c>
      <c r="G119" s="30">
        <f t="shared" si="3"/>
        <v>250</v>
      </c>
      <c r="H119" s="32"/>
    </row>
    <row r="120" spans="1:8" s="6" customFormat="1" x14ac:dyDescent="0.25">
      <c r="A120" s="11">
        <v>701352</v>
      </c>
      <c r="B120" s="8" t="s">
        <v>139</v>
      </c>
      <c r="C120" s="12"/>
      <c r="D120" s="4" t="s">
        <v>18</v>
      </c>
      <c r="E120" s="9">
        <v>250</v>
      </c>
      <c r="F120" s="10">
        <v>6</v>
      </c>
      <c r="G120" s="30">
        <f t="shared" si="3"/>
        <v>1500</v>
      </c>
      <c r="H120" s="32"/>
    </row>
    <row r="121" spans="1:8" s="6" customFormat="1" x14ac:dyDescent="0.25">
      <c r="A121" s="11">
        <v>702718</v>
      </c>
      <c r="B121" s="8" t="s">
        <v>142</v>
      </c>
      <c r="C121" s="12"/>
      <c r="D121" s="4" t="s">
        <v>30</v>
      </c>
      <c r="E121" s="9">
        <v>615</v>
      </c>
      <c r="F121" s="10">
        <v>5</v>
      </c>
      <c r="G121" s="30">
        <f t="shared" si="3"/>
        <v>3075</v>
      </c>
      <c r="H121" s="32"/>
    </row>
    <row r="122" spans="1:8" s="6" customFormat="1" x14ac:dyDescent="0.25">
      <c r="A122" s="11">
        <v>702718</v>
      </c>
      <c r="B122" s="8" t="s">
        <v>142</v>
      </c>
      <c r="C122" s="12"/>
      <c r="D122" s="4" t="s">
        <v>64</v>
      </c>
      <c r="E122" s="9">
        <v>615</v>
      </c>
      <c r="F122" s="10">
        <v>3</v>
      </c>
      <c r="G122" s="30">
        <f t="shared" si="3"/>
        <v>1845</v>
      </c>
      <c r="H122" s="32"/>
    </row>
    <row r="123" spans="1:8" s="6" customFormat="1" x14ac:dyDescent="0.25">
      <c r="A123" s="11">
        <v>710457</v>
      </c>
      <c r="B123" s="8" t="s">
        <v>143</v>
      </c>
      <c r="C123" s="12"/>
      <c r="D123" s="4" t="s">
        <v>18</v>
      </c>
      <c r="E123" s="9">
        <v>1270</v>
      </c>
      <c r="F123" s="10">
        <v>7</v>
      </c>
      <c r="G123" s="30">
        <f t="shared" si="3"/>
        <v>8890</v>
      </c>
      <c r="H123" s="32"/>
    </row>
    <row r="124" spans="1:8" s="6" customFormat="1" x14ac:dyDescent="0.25">
      <c r="A124" s="11">
        <v>710457</v>
      </c>
      <c r="B124" s="8" t="s">
        <v>143</v>
      </c>
      <c r="C124" s="12"/>
      <c r="D124" s="4" t="s">
        <v>38</v>
      </c>
      <c r="E124" s="9">
        <v>1270</v>
      </c>
      <c r="F124" s="10">
        <v>1</v>
      </c>
      <c r="G124" s="30">
        <f t="shared" si="3"/>
        <v>1270</v>
      </c>
      <c r="H124" s="32"/>
    </row>
    <row r="125" spans="1:8" s="6" customFormat="1" x14ac:dyDescent="0.25">
      <c r="A125" s="11">
        <v>711326</v>
      </c>
      <c r="B125" s="8" t="s">
        <v>145</v>
      </c>
      <c r="C125" s="12"/>
      <c r="D125" s="4" t="s">
        <v>13</v>
      </c>
      <c r="E125" s="9">
        <v>1835</v>
      </c>
      <c r="F125" s="10">
        <v>4</v>
      </c>
      <c r="G125" s="30">
        <f t="shared" si="3"/>
        <v>7340</v>
      </c>
      <c r="H125" s="32"/>
    </row>
    <row r="126" spans="1:8" s="6" customFormat="1" x14ac:dyDescent="0.25">
      <c r="A126" s="11">
        <v>711326</v>
      </c>
      <c r="B126" s="8" t="s">
        <v>145</v>
      </c>
      <c r="C126" s="12"/>
      <c r="D126" s="4" t="s">
        <v>18</v>
      </c>
      <c r="E126" s="9">
        <v>1835</v>
      </c>
      <c r="F126" s="10">
        <v>2</v>
      </c>
      <c r="G126" s="30">
        <f t="shared" si="3"/>
        <v>3670</v>
      </c>
      <c r="H126" s="32"/>
    </row>
    <row r="127" spans="1:8" s="6" customFormat="1" ht="25.5" x14ac:dyDescent="0.25">
      <c r="A127" s="11">
        <v>771487</v>
      </c>
      <c r="B127" s="8" t="s">
        <v>147</v>
      </c>
      <c r="C127" s="12"/>
      <c r="D127" s="4" t="s">
        <v>148</v>
      </c>
      <c r="E127" s="9">
        <v>3750</v>
      </c>
      <c r="F127" s="10">
        <v>1</v>
      </c>
      <c r="G127" s="30">
        <f t="shared" si="3"/>
        <v>3750</v>
      </c>
      <c r="H127" s="32"/>
    </row>
    <row r="128" spans="1:8" s="6" customFormat="1" x14ac:dyDescent="0.25">
      <c r="A128" s="11">
        <v>771702</v>
      </c>
      <c r="B128" s="8" t="s">
        <v>150</v>
      </c>
      <c r="C128" s="12"/>
      <c r="D128" s="4" t="s">
        <v>37</v>
      </c>
      <c r="E128" s="9">
        <v>2355</v>
      </c>
      <c r="F128" s="10">
        <v>2</v>
      </c>
      <c r="G128" s="30">
        <f t="shared" si="3"/>
        <v>4710</v>
      </c>
      <c r="H128" s="32"/>
    </row>
    <row r="129" spans="1:8" s="6" customFormat="1" x14ac:dyDescent="0.25">
      <c r="A129" s="11">
        <v>771945</v>
      </c>
      <c r="B129" s="8" t="s">
        <v>151</v>
      </c>
      <c r="C129" s="12"/>
      <c r="D129" s="4" t="s">
        <v>36</v>
      </c>
      <c r="E129" s="9">
        <v>740</v>
      </c>
      <c r="F129" s="10">
        <v>1</v>
      </c>
      <c r="G129" s="30">
        <f t="shared" si="3"/>
        <v>740</v>
      </c>
      <c r="H129" s="32"/>
    </row>
    <row r="130" spans="1:8" s="6" customFormat="1" x14ac:dyDescent="0.25">
      <c r="A130" s="11">
        <v>772092</v>
      </c>
      <c r="B130" s="8" t="s">
        <v>153</v>
      </c>
      <c r="C130" s="12"/>
      <c r="D130" s="4" t="s">
        <v>64</v>
      </c>
      <c r="E130" s="9">
        <v>415</v>
      </c>
      <c r="F130" s="10">
        <v>1</v>
      </c>
      <c r="G130" s="30">
        <f t="shared" si="3"/>
        <v>415</v>
      </c>
      <c r="H130" s="32"/>
    </row>
    <row r="131" spans="1:8" s="6" customFormat="1" x14ac:dyDescent="0.25">
      <c r="A131" s="11">
        <v>772092</v>
      </c>
      <c r="B131" s="8" t="s">
        <v>153</v>
      </c>
      <c r="C131" s="12"/>
      <c r="D131" s="4" t="s">
        <v>31</v>
      </c>
      <c r="E131" s="9">
        <v>475</v>
      </c>
      <c r="F131" s="10">
        <v>10</v>
      </c>
      <c r="G131" s="30">
        <f t="shared" si="3"/>
        <v>4750</v>
      </c>
      <c r="H131" s="32"/>
    </row>
    <row r="132" spans="1:8" s="6" customFormat="1" x14ac:dyDescent="0.25">
      <c r="A132" s="11">
        <v>772756</v>
      </c>
      <c r="B132" s="8" t="s">
        <v>157</v>
      </c>
      <c r="C132" s="12"/>
      <c r="D132" s="4" t="s">
        <v>64</v>
      </c>
      <c r="E132" s="9">
        <v>600</v>
      </c>
      <c r="F132" s="10">
        <v>2</v>
      </c>
      <c r="G132" s="30">
        <f t="shared" si="3"/>
        <v>1200</v>
      </c>
      <c r="H132" s="32"/>
    </row>
    <row r="133" spans="1:8" s="6" customFormat="1" x14ac:dyDescent="0.25">
      <c r="A133" s="11">
        <v>772808</v>
      </c>
      <c r="B133" s="8" t="s">
        <v>158</v>
      </c>
      <c r="C133" s="12"/>
      <c r="D133" s="4" t="s">
        <v>64</v>
      </c>
      <c r="E133" s="9">
        <v>525</v>
      </c>
      <c r="F133" s="10">
        <v>1</v>
      </c>
      <c r="G133" s="30">
        <f t="shared" si="3"/>
        <v>525</v>
      </c>
      <c r="H133" s="32"/>
    </row>
    <row r="134" spans="1:8" s="6" customFormat="1" ht="15" customHeight="1" x14ac:dyDescent="0.25">
      <c r="A134" s="11">
        <v>812579</v>
      </c>
      <c r="B134" s="8" t="s">
        <v>178</v>
      </c>
      <c r="C134" s="12"/>
      <c r="D134" s="4" t="s">
        <v>163</v>
      </c>
      <c r="E134" s="9">
        <v>2085</v>
      </c>
      <c r="F134" s="10">
        <v>5</v>
      </c>
      <c r="G134" s="30">
        <f t="shared" si="3"/>
        <v>10425</v>
      </c>
      <c r="H134" s="32"/>
    </row>
    <row r="135" spans="1:8" s="6" customFormat="1" ht="15" customHeight="1" x14ac:dyDescent="0.25">
      <c r="A135" s="11">
        <v>813054</v>
      </c>
      <c r="B135" s="8" t="s">
        <v>165</v>
      </c>
      <c r="C135" s="12"/>
      <c r="D135" s="4" t="s">
        <v>13</v>
      </c>
      <c r="E135" s="9">
        <v>2070</v>
      </c>
      <c r="F135" s="10">
        <v>2</v>
      </c>
      <c r="G135" s="30">
        <f t="shared" si="3"/>
        <v>4140</v>
      </c>
      <c r="H135" s="32"/>
    </row>
    <row r="136" spans="1:8" s="6" customFormat="1" ht="15" customHeight="1" x14ac:dyDescent="0.25">
      <c r="A136" s="11">
        <v>815005</v>
      </c>
      <c r="B136" s="8" t="s">
        <v>166</v>
      </c>
      <c r="C136" s="12"/>
      <c r="D136" s="4" t="s">
        <v>37</v>
      </c>
      <c r="E136" s="9">
        <v>2150</v>
      </c>
      <c r="F136" s="10">
        <v>2</v>
      </c>
      <c r="G136" s="30">
        <f t="shared" si="3"/>
        <v>4300</v>
      </c>
      <c r="H136" s="32"/>
    </row>
    <row r="137" spans="1:8" s="18" customFormat="1" ht="16.5" thickBot="1" x14ac:dyDescent="0.3">
      <c r="A137" s="69" t="s">
        <v>168</v>
      </c>
      <c r="B137" s="70"/>
      <c r="C137" s="70"/>
      <c r="D137" s="70"/>
      <c r="E137" s="70"/>
      <c r="F137" s="70"/>
      <c r="G137" s="38">
        <f>SUM(G90:G136)</f>
        <v>165080</v>
      </c>
      <c r="H137" s="37"/>
    </row>
    <row r="138" spans="1:8" s="6" customFormat="1" ht="15.75" x14ac:dyDescent="0.25">
      <c r="A138" s="58" t="s">
        <v>185</v>
      </c>
      <c r="B138" s="59"/>
      <c r="C138" s="59"/>
      <c r="D138" s="59"/>
      <c r="E138" s="59"/>
      <c r="F138" s="59"/>
      <c r="G138" s="59"/>
      <c r="H138" s="59"/>
    </row>
    <row r="139" spans="1:8" s="18" customFormat="1" x14ac:dyDescent="0.25">
      <c r="A139" s="27" t="s">
        <v>46</v>
      </c>
      <c r="B139" s="15" t="s">
        <v>47</v>
      </c>
      <c r="C139" s="15"/>
      <c r="D139" s="43"/>
      <c r="E139" s="16">
        <v>79</v>
      </c>
      <c r="F139" s="17">
        <v>7</v>
      </c>
      <c r="G139" s="31">
        <f t="shared" ref="G139:G146" si="4">E139*F139</f>
        <v>553</v>
      </c>
      <c r="H139" s="32"/>
    </row>
    <row r="140" spans="1:8" s="18" customFormat="1" x14ac:dyDescent="0.25">
      <c r="A140" s="27" t="s">
        <v>46</v>
      </c>
      <c r="B140" s="15" t="s">
        <v>47</v>
      </c>
      <c r="C140" s="15"/>
      <c r="D140" s="43" t="s">
        <v>26</v>
      </c>
      <c r="E140" s="16">
        <v>120</v>
      </c>
      <c r="F140" s="17">
        <v>19</v>
      </c>
      <c r="G140" s="31">
        <f t="shared" si="4"/>
        <v>2280</v>
      </c>
      <c r="H140" s="32"/>
    </row>
    <row r="141" spans="1:8" s="18" customFormat="1" x14ac:dyDescent="0.25">
      <c r="A141" s="13">
        <v>661280</v>
      </c>
      <c r="B141" s="15" t="s">
        <v>86</v>
      </c>
      <c r="C141" s="14"/>
      <c r="D141" s="43" t="s">
        <v>64</v>
      </c>
      <c r="E141" s="16">
        <v>140</v>
      </c>
      <c r="F141" s="17">
        <v>1</v>
      </c>
      <c r="G141" s="31">
        <f t="shared" si="4"/>
        <v>140</v>
      </c>
      <c r="H141" s="32"/>
    </row>
    <row r="142" spans="1:8" s="18" customFormat="1" x14ac:dyDescent="0.25">
      <c r="A142" s="13">
        <v>661282</v>
      </c>
      <c r="B142" s="15" t="s">
        <v>87</v>
      </c>
      <c r="C142" s="14"/>
      <c r="D142" s="43" t="s">
        <v>88</v>
      </c>
      <c r="E142" s="16">
        <v>115</v>
      </c>
      <c r="F142" s="17">
        <v>9</v>
      </c>
      <c r="G142" s="31">
        <f t="shared" si="4"/>
        <v>1035</v>
      </c>
      <c r="H142" s="32"/>
    </row>
    <row r="143" spans="1:8" s="18" customFormat="1" x14ac:dyDescent="0.25">
      <c r="A143" s="13">
        <v>662772</v>
      </c>
      <c r="B143" s="15" t="s">
        <v>92</v>
      </c>
      <c r="C143" s="14"/>
      <c r="D143" s="43" t="s">
        <v>64</v>
      </c>
      <c r="E143" s="16">
        <v>160</v>
      </c>
      <c r="F143" s="17">
        <v>5</v>
      </c>
      <c r="G143" s="31">
        <f t="shared" si="4"/>
        <v>800</v>
      </c>
      <c r="H143" s="32"/>
    </row>
    <row r="144" spans="1:8" s="18" customFormat="1" x14ac:dyDescent="0.25">
      <c r="A144" s="13">
        <v>665566</v>
      </c>
      <c r="B144" s="15" t="s">
        <v>94</v>
      </c>
      <c r="C144" s="14"/>
      <c r="D144" s="43" t="s">
        <v>95</v>
      </c>
      <c r="E144" s="16">
        <v>230</v>
      </c>
      <c r="F144" s="17">
        <v>9</v>
      </c>
      <c r="G144" s="31">
        <f t="shared" si="4"/>
        <v>2070</v>
      </c>
      <c r="H144" s="32"/>
    </row>
    <row r="145" spans="1:8" s="18" customFormat="1" ht="15" customHeight="1" x14ac:dyDescent="0.25">
      <c r="A145" s="13">
        <v>665566</v>
      </c>
      <c r="B145" s="15" t="s">
        <v>94</v>
      </c>
      <c r="C145" s="14"/>
      <c r="D145" s="43" t="s">
        <v>96</v>
      </c>
      <c r="E145" s="16">
        <v>230</v>
      </c>
      <c r="F145" s="17">
        <v>4</v>
      </c>
      <c r="G145" s="31">
        <f t="shared" si="4"/>
        <v>920</v>
      </c>
      <c r="H145" s="32"/>
    </row>
    <row r="146" spans="1:8" x14ac:dyDescent="0.25">
      <c r="A146" s="28" t="s">
        <v>50</v>
      </c>
      <c r="B146" s="3" t="s">
        <v>51</v>
      </c>
      <c r="C146" s="3"/>
      <c r="D146" s="1" t="s">
        <v>52</v>
      </c>
      <c r="E146" s="20">
        <v>120</v>
      </c>
      <c r="F146" s="21">
        <v>3</v>
      </c>
      <c r="G146" s="34">
        <f t="shared" si="4"/>
        <v>360</v>
      </c>
      <c r="H146" s="32"/>
    </row>
    <row r="147" spans="1:8" s="18" customFormat="1" ht="16.5" thickBot="1" x14ac:dyDescent="0.3">
      <c r="A147" s="67" t="s">
        <v>168</v>
      </c>
      <c r="B147" s="68"/>
      <c r="C147" s="68"/>
      <c r="D147" s="68"/>
      <c r="E147" s="68"/>
      <c r="F147" s="68"/>
      <c r="G147" s="36">
        <f>SUM(G139:G146)</f>
        <v>8158</v>
      </c>
      <c r="H147" s="37"/>
    </row>
    <row r="148" spans="1:8" s="18" customFormat="1" ht="15.75" x14ac:dyDescent="0.25">
      <c r="A148" s="72" t="s">
        <v>171</v>
      </c>
      <c r="B148" s="73"/>
      <c r="C148" s="73"/>
      <c r="D148" s="73"/>
      <c r="E148" s="73"/>
      <c r="F148" s="73"/>
      <c r="G148" s="73"/>
      <c r="H148" s="73"/>
    </row>
    <row r="149" spans="1:8" s="22" customFormat="1" x14ac:dyDescent="0.25">
      <c r="A149" s="8">
        <v>692150</v>
      </c>
      <c r="B149" s="8" t="s">
        <v>109</v>
      </c>
      <c r="C149" s="12"/>
      <c r="D149" s="4" t="s">
        <v>110</v>
      </c>
      <c r="E149" s="9">
        <v>560</v>
      </c>
      <c r="F149" s="10">
        <v>3</v>
      </c>
      <c r="G149" s="30">
        <f t="shared" ref="G149:G179" si="5">E149*F149</f>
        <v>1680</v>
      </c>
      <c r="H149" s="32"/>
    </row>
    <row r="150" spans="1:8" s="22" customFormat="1" x14ac:dyDescent="0.25">
      <c r="A150" s="8">
        <v>692150</v>
      </c>
      <c r="B150" s="8" t="s">
        <v>109</v>
      </c>
      <c r="C150" s="12"/>
      <c r="D150" s="4" t="s">
        <v>111</v>
      </c>
      <c r="E150" s="9">
        <v>560</v>
      </c>
      <c r="F150" s="10">
        <v>1</v>
      </c>
      <c r="G150" s="30">
        <f t="shared" si="5"/>
        <v>560</v>
      </c>
      <c r="H150" s="32"/>
    </row>
    <row r="151" spans="1:8" s="22" customFormat="1" x14ac:dyDescent="0.25">
      <c r="A151" s="8">
        <v>693352</v>
      </c>
      <c r="B151" s="8" t="s">
        <v>179</v>
      </c>
      <c r="C151" s="12"/>
      <c r="D151" s="4" t="s">
        <v>72</v>
      </c>
      <c r="E151" s="9">
        <v>585</v>
      </c>
      <c r="F151" s="10">
        <v>1</v>
      </c>
      <c r="G151" s="30">
        <f t="shared" si="5"/>
        <v>585</v>
      </c>
      <c r="H151" s="32"/>
    </row>
    <row r="152" spans="1:8" s="22" customFormat="1" x14ac:dyDescent="0.25">
      <c r="A152" s="8">
        <v>693352</v>
      </c>
      <c r="B152" s="8" t="s">
        <v>179</v>
      </c>
      <c r="C152" s="12"/>
      <c r="D152" s="4" t="s">
        <v>10</v>
      </c>
      <c r="E152" s="9">
        <v>585</v>
      </c>
      <c r="F152" s="10">
        <v>1</v>
      </c>
      <c r="G152" s="30">
        <f t="shared" si="5"/>
        <v>585</v>
      </c>
      <c r="H152" s="32"/>
    </row>
    <row r="153" spans="1:8" s="22" customFormat="1" ht="18" customHeight="1" x14ac:dyDescent="0.25">
      <c r="A153" s="8">
        <v>693352</v>
      </c>
      <c r="B153" s="8" t="s">
        <v>179</v>
      </c>
      <c r="C153" s="12"/>
      <c r="D153" s="4" t="s">
        <v>113</v>
      </c>
      <c r="E153" s="9">
        <v>585</v>
      </c>
      <c r="F153" s="10">
        <v>3</v>
      </c>
      <c r="G153" s="30">
        <f t="shared" si="5"/>
        <v>1755</v>
      </c>
      <c r="H153" s="32"/>
    </row>
    <row r="154" spans="1:8" s="22" customFormat="1" x14ac:dyDescent="0.25">
      <c r="A154" s="8">
        <v>693352</v>
      </c>
      <c r="B154" s="8" t="s">
        <v>179</v>
      </c>
      <c r="C154" s="12"/>
      <c r="D154" s="4" t="s">
        <v>100</v>
      </c>
      <c r="E154" s="9">
        <v>585</v>
      </c>
      <c r="F154" s="10">
        <v>1</v>
      </c>
      <c r="G154" s="30">
        <f t="shared" si="5"/>
        <v>585</v>
      </c>
      <c r="H154" s="32"/>
    </row>
    <row r="155" spans="1:8" s="22" customFormat="1" ht="25.5" x14ac:dyDescent="0.25">
      <c r="A155" s="8">
        <v>694927</v>
      </c>
      <c r="B155" s="8" t="s">
        <v>114</v>
      </c>
      <c r="C155" s="12"/>
      <c r="D155" s="4" t="s">
        <v>115</v>
      </c>
      <c r="E155" s="9">
        <v>720</v>
      </c>
      <c r="F155" s="10">
        <v>1</v>
      </c>
      <c r="G155" s="30">
        <f t="shared" si="5"/>
        <v>720</v>
      </c>
      <c r="H155" s="32"/>
    </row>
    <row r="156" spans="1:8" s="22" customFormat="1" x14ac:dyDescent="0.25">
      <c r="A156" s="8">
        <v>696077</v>
      </c>
      <c r="B156" s="8" t="s">
        <v>117</v>
      </c>
      <c r="C156" s="12"/>
      <c r="D156" s="4" t="s">
        <v>118</v>
      </c>
      <c r="E156" s="9">
        <v>545</v>
      </c>
      <c r="F156" s="10">
        <v>2</v>
      </c>
      <c r="G156" s="30">
        <f t="shared" si="5"/>
        <v>1090</v>
      </c>
      <c r="H156" s="32"/>
    </row>
    <row r="157" spans="1:8" s="22" customFormat="1" x14ac:dyDescent="0.25">
      <c r="A157" s="8">
        <v>696077</v>
      </c>
      <c r="B157" s="8" t="s">
        <v>117</v>
      </c>
      <c r="C157" s="12"/>
      <c r="D157" s="4" t="s">
        <v>119</v>
      </c>
      <c r="E157" s="9">
        <v>545</v>
      </c>
      <c r="F157" s="10">
        <v>1</v>
      </c>
      <c r="G157" s="30">
        <f t="shared" si="5"/>
        <v>545</v>
      </c>
      <c r="H157" s="32"/>
    </row>
    <row r="158" spans="1:8" s="22" customFormat="1" x14ac:dyDescent="0.25">
      <c r="A158" s="8">
        <v>696265</v>
      </c>
      <c r="B158" s="8" t="s">
        <v>120</v>
      </c>
      <c r="C158" s="12"/>
      <c r="D158" s="4" t="s">
        <v>121</v>
      </c>
      <c r="E158" s="9">
        <v>1350</v>
      </c>
      <c r="F158" s="10">
        <v>1</v>
      </c>
      <c r="G158" s="30">
        <f t="shared" si="5"/>
        <v>1350</v>
      </c>
      <c r="H158" s="32"/>
    </row>
    <row r="159" spans="1:8" s="22" customFormat="1" x14ac:dyDescent="0.25">
      <c r="A159" s="8">
        <v>697305</v>
      </c>
      <c r="B159" s="8" t="s">
        <v>126</v>
      </c>
      <c r="C159" s="12"/>
      <c r="D159" s="4" t="s">
        <v>8</v>
      </c>
      <c r="E159" s="9">
        <v>4320</v>
      </c>
      <c r="F159" s="10">
        <v>1</v>
      </c>
      <c r="G159" s="30">
        <f t="shared" si="5"/>
        <v>4320</v>
      </c>
      <c r="H159" s="32"/>
    </row>
    <row r="160" spans="1:8" s="22" customFormat="1" x14ac:dyDescent="0.25">
      <c r="A160" s="8">
        <v>698583</v>
      </c>
      <c r="B160" s="8" t="s">
        <v>128</v>
      </c>
      <c r="C160" s="12"/>
      <c r="D160" s="4" t="s">
        <v>10</v>
      </c>
      <c r="E160" s="9">
        <v>470</v>
      </c>
      <c r="F160" s="10">
        <v>1</v>
      </c>
      <c r="G160" s="30">
        <f t="shared" si="5"/>
        <v>470</v>
      </c>
      <c r="H160" s="32"/>
    </row>
    <row r="161" spans="1:8" s="22" customFormat="1" x14ac:dyDescent="0.25">
      <c r="A161" s="8">
        <v>698583</v>
      </c>
      <c r="B161" s="8" t="s">
        <v>128</v>
      </c>
      <c r="C161" s="12"/>
      <c r="D161" s="4" t="s">
        <v>11</v>
      </c>
      <c r="E161" s="9">
        <v>470</v>
      </c>
      <c r="F161" s="10">
        <v>2</v>
      </c>
      <c r="G161" s="30">
        <f t="shared" si="5"/>
        <v>940</v>
      </c>
      <c r="H161" s="32"/>
    </row>
    <row r="162" spans="1:8" s="22" customFormat="1" x14ac:dyDescent="0.25">
      <c r="A162" s="8">
        <v>698583</v>
      </c>
      <c r="B162" s="8" t="s">
        <v>128</v>
      </c>
      <c r="C162" s="12"/>
      <c r="D162" s="4" t="s">
        <v>129</v>
      </c>
      <c r="E162" s="9">
        <v>470</v>
      </c>
      <c r="F162" s="10">
        <v>9</v>
      </c>
      <c r="G162" s="30">
        <f t="shared" si="5"/>
        <v>4230</v>
      </c>
      <c r="H162" s="32"/>
    </row>
    <row r="163" spans="1:8" s="22" customFormat="1" x14ac:dyDescent="0.25">
      <c r="A163" s="8">
        <v>812874</v>
      </c>
      <c r="B163" s="8" t="s">
        <v>175</v>
      </c>
      <c r="C163" s="12"/>
      <c r="D163" s="4" t="s">
        <v>164</v>
      </c>
      <c r="E163" s="9">
        <v>550</v>
      </c>
      <c r="F163" s="10">
        <v>1</v>
      </c>
      <c r="G163" s="30">
        <f t="shared" si="5"/>
        <v>550</v>
      </c>
      <c r="H163" s="32"/>
    </row>
    <row r="164" spans="1:8" s="22" customFormat="1" x14ac:dyDescent="0.25">
      <c r="A164" s="8">
        <v>771477</v>
      </c>
      <c r="B164" s="8" t="s">
        <v>174</v>
      </c>
      <c r="C164" s="12"/>
      <c r="D164" s="4" t="s">
        <v>146</v>
      </c>
      <c r="E164" s="9">
        <v>5700</v>
      </c>
      <c r="F164" s="10">
        <v>2</v>
      </c>
      <c r="G164" s="30">
        <f t="shared" si="5"/>
        <v>11400</v>
      </c>
      <c r="H164" s="32"/>
    </row>
    <row r="165" spans="1:8" s="22" customFormat="1" x14ac:dyDescent="0.25">
      <c r="A165" s="8">
        <v>771477</v>
      </c>
      <c r="B165" s="8" t="s">
        <v>174</v>
      </c>
      <c r="C165" s="12"/>
      <c r="D165" s="4" t="s">
        <v>79</v>
      </c>
      <c r="E165" s="9">
        <v>5870</v>
      </c>
      <c r="F165" s="10">
        <v>1</v>
      </c>
      <c r="G165" s="30">
        <f t="shared" si="5"/>
        <v>5870</v>
      </c>
      <c r="H165" s="32"/>
    </row>
    <row r="166" spans="1:8" s="22" customFormat="1" ht="25.5" x14ac:dyDescent="0.25">
      <c r="A166" s="8">
        <v>772056</v>
      </c>
      <c r="B166" s="8" t="s">
        <v>173</v>
      </c>
      <c r="C166" s="12"/>
      <c r="D166" s="4" t="s">
        <v>152</v>
      </c>
      <c r="E166" s="9">
        <v>790</v>
      </c>
      <c r="F166" s="10">
        <v>1</v>
      </c>
      <c r="G166" s="30">
        <f t="shared" si="5"/>
        <v>790</v>
      </c>
      <c r="H166" s="32"/>
    </row>
    <row r="167" spans="1:8" s="22" customFormat="1" x14ac:dyDescent="0.25">
      <c r="A167" s="19" t="s">
        <v>6</v>
      </c>
      <c r="B167" s="8" t="s">
        <v>7</v>
      </c>
      <c r="C167" s="8"/>
      <c r="D167" s="4" t="s">
        <v>8</v>
      </c>
      <c r="E167" s="9">
        <v>545</v>
      </c>
      <c r="F167" s="10">
        <v>2</v>
      </c>
      <c r="G167" s="30">
        <f t="shared" si="5"/>
        <v>1090</v>
      </c>
      <c r="H167" s="32"/>
    </row>
    <row r="168" spans="1:8" s="22" customFormat="1" x14ac:dyDescent="0.25">
      <c r="A168" s="19" t="s">
        <v>6</v>
      </c>
      <c r="B168" s="8" t="s">
        <v>7</v>
      </c>
      <c r="C168" s="8"/>
      <c r="D168" s="4" t="s">
        <v>9</v>
      </c>
      <c r="E168" s="9">
        <v>545</v>
      </c>
      <c r="F168" s="10">
        <v>2</v>
      </c>
      <c r="G168" s="30">
        <f t="shared" si="5"/>
        <v>1090</v>
      </c>
      <c r="H168" s="32"/>
    </row>
    <row r="169" spans="1:8" s="22" customFormat="1" x14ac:dyDescent="0.25">
      <c r="A169" s="19" t="s">
        <v>6</v>
      </c>
      <c r="B169" s="8" t="s">
        <v>7</v>
      </c>
      <c r="C169" s="8"/>
      <c r="D169" s="4" t="s">
        <v>10</v>
      </c>
      <c r="E169" s="9">
        <v>545</v>
      </c>
      <c r="F169" s="10">
        <v>2</v>
      </c>
      <c r="G169" s="30">
        <f t="shared" si="5"/>
        <v>1090</v>
      </c>
      <c r="H169" s="32"/>
    </row>
    <row r="170" spans="1:8" s="22" customFormat="1" x14ac:dyDescent="0.25">
      <c r="A170" s="19" t="s">
        <v>6</v>
      </c>
      <c r="B170" s="8" t="s">
        <v>7</v>
      </c>
      <c r="C170" s="8"/>
      <c r="D170" s="4" t="s">
        <v>11</v>
      </c>
      <c r="E170" s="9">
        <v>545</v>
      </c>
      <c r="F170" s="10">
        <v>2</v>
      </c>
      <c r="G170" s="30">
        <f t="shared" si="5"/>
        <v>1090</v>
      </c>
      <c r="H170" s="32"/>
    </row>
    <row r="171" spans="1:8" s="22" customFormat="1" x14ac:dyDescent="0.25">
      <c r="A171" s="19" t="s">
        <v>48</v>
      </c>
      <c r="B171" s="8" t="s">
        <v>49</v>
      </c>
      <c r="C171" s="8"/>
      <c r="D171" s="4"/>
      <c r="E171" s="9">
        <v>45</v>
      </c>
      <c r="F171" s="10">
        <v>1</v>
      </c>
      <c r="G171" s="30">
        <f t="shared" si="5"/>
        <v>45</v>
      </c>
      <c r="H171" s="32"/>
    </row>
    <row r="172" spans="1:8" s="22" customFormat="1" ht="33" customHeight="1" x14ac:dyDescent="0.25">
      <c r="A172" s="19" t="s">
        <v>58</v>
      </c>
      <c r="B172" s="8" t="s">
        <v>59</v>
      </c>
      <c r="C172" s="8"/>
      <c r="D172" s="4" t="s">
        <v>60</v>
      </c>
      <c r="E172" s="9">
        <v>810</v>
      </c>
      <c r="F172" s="10">
        <v>1</v>
      </c>
      <c r="G172" s="30">
        <f t="shared" si="5"/>
        <v>810</v>
      </c>
      <c r="H172" s="33"/>
    </row>
    <row r="173" spans="1:8" s="22" customFormat="1" ht="19.5" customHeight="1" x14ac:dyDescent="0.25">
      <c r="A173" s="8">
        <v>209129</v>
      </c>
      <c r="B173" s="8" t="s">
        <v>71</v>
      </c>
      <c r="C173" s="12"/>
      <c r="D173" s="4" t="s">
        <v>72</v>
      </c>
      <c r="E173" s="9">
        <v>510</v>
      </c>
      <c r="F173" s="10">
        <v>3</v>
      </c>
      <c r="G173" s="30">
        <f t="shared" si="5"/>
        <v>1530</v>
      </c>
      <c r="H173" s="32"/>
    </row>
    <row r="174" spans="1:8" s="22" customFormat="1" x14ac:dyDescent="0.25">
      <c r="A174" s="8">
        <v>659833</v>
      </c>
      <c r="B174" s="8" t="s">
        <v>78</v>
      </c>
      <c r="C174" s="12"/>
      <c r="D174" s="4" t="s">
        <v>79</v>
      </c>
      <c r="E174" s="9">
        <v>385</v>
      </c>
      <c r="F174" s="10">
        <v>3</v>
      </c>
      <c r="G174" s="30">
        <f t="shared" si="5"/>
        <v>1155</v>
      </c>
      <c r="H174" s="32"/>
    </row>
    <row r="175" spans="1:8" s="22" customFormat="1" ht="21" customHeight="1" x14ac:dyDescent="0.25">
      <c r="A175" s="8">
        <v>659833</v>
      </c>
      <c r="B175" s="8" t="s">
        <v>78</v>
      </c>
      <c r="C175" s="12"/>
      <c r="D175" s="4" t="s">
        <v>11</v>
      </c>
      <c r="E175" s="9">
        <v>385</v>
      </c>
      <c r="F175" s="10">
        <v>2</v>
      </c>
      <c r="G175" s="30">
        <f t="shared" si="5"/>
        <v>770</v>
      </c>
      <c r="H175" s="32"/>
    </row>
    <row r="176" spans="1:8" s="22" customFormat="1" x14ac:dyDescent="0.25">
      <c r="A176" s="8">
        <v>659833</v>
      </c>
      <c r="B176" s="8" t="s">
        <v>78</v>
      </c>
      <c r="C176" s="12"/>
      <c r="D176" s="4" t="s">
        <v>80</v>
      </c>
      <c r="E176" s="9">
        <v>385</v>
      </c>
      <c r="F176" s="10">
        <v>1</v>
      </c>
      <c r="G176" s="30">
        <f t="shared" si="5"/>
        <v>385</v>
      </c>
      <c r="H176" s="32"/>
    </row>
    <row r="177" spans="1:8" ht="19.5" customHeight="1" x14ac:dyDescent="0.25">
      <c r="A177" s="3">
        <v>772216</v>
      </c>
      <c r="B177" s="3" t="s">
        <v>192</v>
      </c>
      <c r="C177" s="23"/>
      <c r="D177" s="1" t="s">
        <v>155</v>
      </c>
      <c r="E177" s="20">
        <v>280</v>
      </c>
      <c r="F177" s="21">
        <v>13</v>
      </c>
      <c r="G177" s="34">
        <f t="shared" si="5"/>
        <v>3640</v>
      </c>
      <c r="H177" s="32"/>
    </row>
    <row r="178" spans="1:8" s="22" customFormat="1" ht="30" customHeight="1" x14ac:dyDescent="0.25">
      <c r="A178" s="8">
        <v>659836</v>
      </c>
      <c r="B178" s="8" t="s">
        <v>81</v>
      </c>
      <c r="C178" s="12"/>
      <c r="D178" s="4" t="s">
        <v>82</v>
      </c>
      <c r="E178" s="9">
        <v>600</v>
      </c>
      <c r="F178" s="10">
        <v>1</v>
      </c>
      <c r="G178" s="30">
        <f t="shared" si="5"/>
        <v>600</v>
      </c>
      <c r="H178" s="32"/>
    </row>
    <row r="179" spans="1:8" s="22" customFormat="1" x14ac:dyDescent="0.25">
      <c r="A179" s="8">
        <v>666129</v>
      </c>
      <c r="B179" s="8" t="s">
        <v>180</v>
      </c>
      <c r="C179" s="12"/>
      <c r="D179" s="4" t="s">
        <v>100</v>
      </c>
      <c r="E179" s="9">
        <v>695</v>
      </c>
      <c r="F179" s="10">
        <v>1</v>
      </c>
      <c r="G179" s="30">
        <f t="shared" si="5"/>
        <v>695</v>
      </c>
      <c r="H179" s="32"/>
    </row>
    <row r="180" spans="1:8" s="22" customFormat="1" ht="16.5" thickBot="1" x14ac:dyDescent="0.3">
      <c r="A180" s="71" t="s">
        <v>168</v>
      </c>
      <c r="B180" s="65"/>
      <c r="C180" s="65"/>
      <c r="D180" s="65"/>
      <c r="E180" s="65"/>
      <c r="F180" s="66"/>
      <c r="G180" s="38">
        <f>SUM(G149:G179)</f>
        <v>52015</v>
      </c>
      <c r="H180" s="37"/>
    </row>
    <row r="181" spans="1:8" s="24" customFormat="1" ht="15.75" x14ac:dyDescent="0.25">
      <c r="A181" s="58" t="s">
        <v>176</v>
      </c>
      <c r="B181" s="59"/>
      <c r="C181" s="59"/>
      <c r="D181" s="59"/>
      <c r="E181" s="59"/>
      <c r="F181" s="59"/>
      <c r="G181" s="59"/>
      <c r="H181" s="59"/>
    </row>
    <row r="182" spans="1:8" s="24" customFormat="1" x14ac:dyDescent="0.25">
      <c r="A182" s="11">
        <v>771494</v>
      </c>
      <c r="B182" s="8" t="s">
        <v>172</v>
      </c>
      <c r="C182" s="12"/>
      <c r="D182" s="4"/>
      <c r="E182" s="9">
        <v>585</v>
      </c>
      <c r="F182" s="10">
        <v>5</v>
      </c>
      <c r="G182" s="30">
        <f>E182*F182</f>
        <v>2925</v>
      </c>
      <c r="H182" s="32"/>
    </row>
    <row r="183" spans="1:8" s="24" customFormat="1" x14ac:dyDescent="0.25">
      <c r="A183" s="7" t="s">
        <v>4</v>
      </c>
      <c r="B183" s="8" t="s">
        <v>5</v>
      </c>
      <c r="C183" s="8"/>
      <c r="D183" s="4"/>
      <c r="E183" s="9">
        <v>246</v>
      </c>
      <c r="F183" s="10">
        <v>366</v>
      </c>
      <c r="G183" s="30">
        <f>E183*F183</f>
        <v>90036</v>
      </c>
      <c r="H183" s="32"/>
    </row>
    <row r="184" spans="1:8" s="24" customFormat="1" x14ac:dyDescent="0.25">
      <c r="A184" s="7" t="s">
        <v>14</v>
      </c>
      <c r="B184" s="8" t="s">
        <v>15</v>
      </c>
      <c r="C184" s="8"/>
      <c r="D184" s="4"/>
      <c r="E184" s="9">
        <v>546</v>
      </c>
      <c r="F184" s="10">
        <v>502</v>
      </c>
      <c r="G184" s="30">
        <f t="shared" ref="G184:G186" si="6">E184*F184</f>
        <v>274092</v>
      </c>
      <c r="H184" s="33"/>
    </row>
    <row r="185" spans="1:8" s="24" customFormat="1" x14ac:dyDescent="0.25">
      <c r="A185" s="7" t="s">
        <v>56</v>
      </c>
      <c r="B185" s="8" t="s">
        <v>57</v>
      </c>
      <c r="C185" s="8"/>
      <c r="D185" s="4"/>
      <c r="E185" s="9">
        <v>624</v>
      </c>
      <c r="F185" s="10">
        <v>106</v>
      </c>
      <c r="G185" s="30">
        <f t="shared" si="6"/>
        <v>66144</v>
      </c>
      <c r="H185" s="33"/>
    </row>
    <row r="186" spans="1:8" s="24" customFormat="1" ht="129.75" customHeight="1" x14ac:dyDescent="0.25">
      <c r="A186" s="7" t="s">
        <v>61</v>
      </c>
      <c r="B186" s="8" t="s">
        <v>62</v>
      </c>
      <c r="C186" s="8"/>
      <c r="D186" s="4"/>
      <c r="E186" s="9">
        <v>624</v>
      </c>
      <c r="F186" s="10">
        <v>98</v>
      </c>
      <c r="G186" s="30">
        <f t="shared" si="6"/>
        <v>61152</v>
      </c>
      <c r="H186" s="33"/>
    </row>
    <row r="187" spans="1:8" s="24" customFormat="1" x14ac:dyDescent="0.25">
      <c r="A187" s="11">
        <v>660415</v>
      </c>
      <c r="B187" s="8" t="s">
        <v>85</v>
      </c>
      <c r="C187" s="12"/>
      <c r="D187" s="4"/>
      <c r="E187" s="9">
        <v>85</v>
      </c>
      <c r="F187" s="10">
        <v>12</v>
      </c>
      <c r="G187" s="30">
        <f t="shared" ref="G187:G191" si="7">E187*F187</f>
        <v>1020</v>
      </c>
      <c r="H187" s="32"/>
    </row>
    <row r="188" spans="1:8" s="24" customFormat="1" x14ac:dyDescent="0.25">
      <c r="A188" s="11">
        <v>665968</v>
      </c>
      <c r="B188" s="8" t="s">
        <v>97</v>
      </c>
      <c r="C188" s="12"/>
      <c r="D188" s="4"/>
      <c r="E188" s="9">
        <v>14</v>
      </c>
      <c r="F188" s="10">
        <v>258</v>
      </c>
      <c r="G188" s="30">
        <f t="shared" si="7"/>
        <v>3612</v>
      </c>
      <c r="H188" s="33"/>
    </row>
    <row r="189" spans="1:8" s="24" customFormat="1" ht="25.5" x14ac:dyDescent="0.25">
      <c r="A189" s="11">
        <v>666100</v>
      </c>
      <c r="B189" s="8" t="s">
        <v>98</v>
      </c>
      <c r="C189" s="12"/>
      <c r="D189" s="4"/>
      <c r="E189" s="9">
        <v>670</v>
      </c>
      <c r="F189" s="10">
        <v>5</v>
      </c>
      <c r="G189" s="30">
        <f t="shared" si="7"/>
        <v>3350</v>
      </c>
      <c r="H189" s="32"/>
    </row>
    <row r="190" spans="1:8" s="24" customFormat="1" x14ac:dyDescent="0.25">
      <c r="A190" s="11">
        <v>666101</v>
      </c>
      <c r="B190" s="8" t="s">
        <v>99</v>
      </c>
      <c r="C190" s="12"/>
      <c r="D190" s="4"/>
      <c r="E190" s="9">
        <v>850</v>
      </c>
      <c r="F190" s="10">
        <v>5</v>
      </c>
      <c r="G190" s="30">
        <f t="shared" si="7"/>
        <v>4250</v>
      </c>
      <c r="H190" s="32"/>
    </row>
    <row r="191" spans="1:8" s="24" customFormat="1" ht="15" customHeight="1" x14ac:dyDescent="0.25">
      <c r="A191" s="11">
        <v>691915</v>
      </c>
      <c r="B191" s="8" t="s">
        <v>108</v>
      </c>
      <c r="C191" s="12"/>
      <c r="D191" s="4"/>
      <c r="E191" s="9">
        <v>370</v>
      </c>
      <c r="F191" s="10">
        <v>14</v>
      </c>
      <c r="G191" s="30">
        <f t="shared" si="7"/>
        <v>5180</v>
      </c>
      <c r="H191" s="32"/>
    </row>
    <row r="192" spans="1:8" s="24" customFormat="1" x14ac:dyDescent="0.25">
      <c r="A192" s="11">
        <v>700142</v>
      </c>
      <c r="B192" s="8" t="s">
        <v>137</v>
      </c>
      <c r="C192" s="12"/>
      <c r="D192" s="4"/>
      <c r="E192" s="9">
        <v>255</v>
      </c>
      <c r="F192" s="10">
        <v>18</v>
      </c>
      <c r="G192" s="30">
        <f t="shared" ref="G192:G200" si="8">E192*F192</f>
        <v>4590</v>
      </c>
      <c r="H192" s="32"/>
    </row>
    <row r="193" spans="1:8" s="24" customFormat="1" x14ac:dyDescent="0.25">
      <c r="A193" s="11">
        <v>774877</v>
      </c>
      <c r="B193" s="8" t="s">
        <v>160</v>
      </c>
      <c r="C193" s="12"/>
      <c r="D193" s="4"/>
      <c r="E193" s="9">
        <v>145</v>
      </c>
      <c r="F193" s="10">
        <v>17</v>
      </c>
      <c r="G193" s="30">
        <f t="shared" ref="G193" si="9">E193*F193</f>
        <v>2465</v>
      </c>
      <c r="H193" s="32"/>
    </row>
    <row r="194" spans="1:8" s="24" customFormat="1" ht="16.5" thickBot="1" x14ac:dyDescent="0.3">
      <c r="A194" s="67" t="s">
        <v>168</v>
      </c>
      <c r="B194" s="68"/>
      <c r="C194" s="68"/>
      <c r="D194" s="68"/>
      <c r="E194" s="68"/>
      <c r="F194" s="68"/>
      <c r="G194" s="36">
        <f>SUM(G182:G193)</f>
        <v>518816</v>
      </c>
      <c r="H194" s="37"/>
    </row>
    <row r="195" spans="1:8" s="24" customFormat="1" ht="15.75" x14ac:dyDescent="0.25">
      <c r="A195" s="58" t="s">
        <v>177</v>
      </c>
      <c r="B195" s="59"/>
      <c r="C195" s="59"/>
      <c r="D195" s="59"/>
      <c r="E195" s="59"/>
      <c r="F195" s="59"/>
      <c r="G195" s="59"/>
      <c r="H195" s="59"/>
    </row>
    <row r="196" spans="1:8" x14ac:dyDescent="0.25">
      <c r="A196" s="29">
        <v>666880</v>
      </c>
      <c r="B196" s="3" t="s">
        <v>104</v>
      </c>
      <c r="C196" s="23"/>
      <c r="D196" s="1"/>
      <c r="E196" s="20">
        <v>50</v>
      </c>
      <c r="F196" s="21">
        <v>1</v>
      </c>
      <c r="G196" s="34">
        <f>E196*F196</f>
        <v>50</v>
      </c>
      <c r="H196" s="32"/>
    </row>
    <row r="197" spans="1:8" s="6" customFormat="1" x14ac:dyDescent="0.25">
      <c r="A197" s="7" t="s">
        <v>53</v>
      </c>
      <c r="B197" s="8" t="s">
        <v>54</v>
      </c>
      <c r="C197" s="8"/>
      <c r="D197" s="4" t="s">
        <v>55</v>
      </c>
      <c r="E197" s="9">
        <v>80</v>
      </c>
      <c r="F197" s="10">
        <v>1</v>
      </c>
      <c r="G197" s="30">
        <f>E197*F197</f>
        <v>80</v>
      </c>
      <c r="H197" s="32"/>
    </row>
    <row r="198" spans="1:8" s="6" customFormat="1" ht="15" customHeight="1" x14ac:dyDescent="0.25">
      <c r="A198" s="11">
        <v>662650</v>
      </c>
      <c r="B198" s="8" t="s">
        <v>91</v>
      </c>
      <c r="C198" s="12"/>
      <c r="D198" s="4"/>
      <c r="E198" s="9">
        <v>980</v>
      </c>
      <c r="F198" s="10">
        <v>5</v>
      </c>
      <c r="G198" s="30">
        <f>E198*F198</f>
        <v>4900</v>
      </c>
      <c r="H198" s="32"/>
    </row>
    <row r="199" spans="1:8" s="6" customFormat="1" x14ac:dyDescent="0.25">
      <c r="A199" s="11">
        <v>660063</v>
      </c>
      <c r="B199" s="8" t="s">
        <v>83</v>
      </c>
      <c r="C199" s="12"/>
      <c r="D199" s="4" t="s">
        <v>84</v>
      </c>
      <c r="E199" s="9">
        <v>1.7</v>
      </c>
      <c r="F199" s="10">
        <v>100</v>
      </c>
      <c r="G199" s="30">
        <f>E199*F199</f>
        <v>170</v>
      </c>
      <c r="H199" s="32"/>
    </row>
    <row r="200" spans="1:8" s="6" customFormat="1" x14ac:dyDescent="0.25">
      <c r="A200" s="11">
        <v>701378</v>
      </c>
      <c r="B200" s="8" t="s">
        <v>140</v>
      </c>
      <c r="C200" s="12"/>
      <c r="D200" s="4"/>
      <c r="E200" s="9">
        <v>635</v>
      </c>
      <c r="F200" s="10">
        <v>1</v>
      </c>
      <c r="G200" s="30">
        <f t="shared" si="8"/>
        <v>635</v>
      </c>
      <c r="H200" s="32"/>
    </row>
    <row r="201" spans="1:8" s="6" customFormat="1" x14ac:dyDescent="0.25">
      <c r="A201" s="11">
        <v>711518</v>
      </c>
      <c r="B201" s="8" t="s">
        <v>182</v>
      </c>
      <c r="C201" s="12"/>
      <c r="D201" s="4"/>
      <c r="E201" s="9">
        <v>470</v>
      </c>
      <c r="F201" s="10">
        <v>4</v>
      </c>
      <c r="G201" s="30">
        <f>E201*F201</f>
        <v>1880</v>
      </c>
      <c r="H201" s="32"/>
    </row>
    <row r="202" spans="1:8" s="6" customFormat="1" ht="16.5" thickBot="1" x14ac:dyDescent="0.3">
      <c r="A202" s="64" t="s">
        <v>168</v>
      </c>
      <c r="B202" s="65"/>
      <c r="C202" s="65"/>
      <c r="D202" s="65"/>
      <c r="E202" s="65"/>
      <c r="F202" s="66"/>
      <c r="G202" s="38">
        <f>SUM(G196:G201)</f>
        <v>7715</v>
      </c>
      <c r="H202" s="39"/>
    </row>
    <row r="203" spans="1:8" s="25" customFormat="1" ht="16.5" thickBot="1" x14ac:dyDescent="0.3">
      <c r="A203" s="60" t="s">
        <v>191</v>
      </c>
      <c r="B203" s="61"/>
      <c r="C203" s="61"/>
      <c r="D203" s="61"/>
      <c r="E203" s="61"/>
      <c r="F203" s="62"/>
      <c r="G203" s="40">
        <f>SUM(G202+G194+G180+G147+G137+G88)</f>
        <v>1029634</v>
      </c>
      <c r="H203" s="41"/>
    </row>
    <row r="204" spans="1:8" x14ac:dyDescent="0.25">
      <c r="A204" s="63"/>
      <c r="B204" s="63"/>
      <c r="C204" s="63"/>
      <c r="D204" s="63"/>
      <c r="E204" s="63"/>
      <c r="F204" s="63"/>
      <c r="G204" s="63"/>
    </row>
  </sheetData>
  <sheetProtection algorithmName="SHA-512" hashValue="P6YY9NlmgV+zBLTvP/U/O6e0UOvaaKEQdoKBviVR2nbASMirk+DprxKruJbfHMIxPZd22Dbvl8dmbyhE2M6Xaw==" saltValue="Lns71tASvJRabRFXk5AYRA==" spinCount="100000" sheet="1" formatCells="0" formatColumns="0" formatRows="0" insertColumns="0" insertRows="0" insertHyperlinks="0" deleteColumns="0" deleteRows="0" sort="0" autoFilter="0" pivotTables="0"/>
  <sortState ref="A6:G145">
    <sortCondition ref="A5"/>
  </sortState>
  <mergeCells count="22">
    <mergeCell ref="A195:H195"/>
    <mergeCell ref="A203:F203"/>
    <mergeCell ref="A204:G204"/>
    <mergeCell ref="A202:F202"/>
    <mergeCell ref="A88:F88"/>
    <mergeCell ref="A137:F137"/>
    <mergeCell ref="A89:H89"/>
    <mergeCell ref="A194:F194"/>
    <mergeCell ref="A180:F180"/>
    <mergeCell ref="A147:F147"/>
    <mergeCell ref="A138:H138"/>
    <mergeCell ref="A148:H148"/>
    <mergeCell ref="A181:H181"/>
    <mergeCell ref="A1:H1"/>
    <mergeCell ref="A4:H4"/>
    <mergeCell ref="H2:H3"/>
    <mergeCell ref="A2:A3"/>
    <mergeCell ref="B2:B3"/>
    <mergeCell ref="D2:D3"/>
    <mergeCell ref="E2:E3"/>
    <mergeCell ref="F2:G2"/>
    <mergeCell ref="C2:C3"/>
  </mergeCells>
  <pageMargins left="0.7" right="0.7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Спецодежда, Обувь, СИЗ</vt:lpstr>
      <vt:lpstr>'Спецодежда, Обувь, СИЗ'!Область_печати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</dc:creator>
  <cp:lastModifiedBy>Владислав Федоровский</cp:lastModifiedBy>
  <cp:lastPrinted>2021-06-12T10:42:31Z</cp:lastPrinted>
  <dcterms:created xsi:type="dcterms:W3CDTF">2020-04-23T06:59:22Z</dcterms:created>
  <dcterms:modified xsi:type="dcterms:W3CDTF">2021-07-22T11:24:13Z</dcterms:modified>
</cp:coreProperties>
</file>