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ladskiy\Documents\прайс для сайта\2021-07-22\"/>
    </mc:Choice>
  </mc:AlternateContent>
  <bookViews>
    <workbookView xWindow="-120" yWindow="-120" windowWidth="29040" windowHeight="15840" tabRatio="903"/>
  </bookViews>
  <sheets>
    <sheet name="Хозтовары" sheetId="53" r:id="rId1"/>
  </sheets>
  <calcPr calcId="181029"/>
</workbook>
</file>

<file path=xl/calcChain.xml><?xml version="1.0" encoding="utf-8"?>
<calcChain xmlns="http://schemas.openxmlformats.org/spreadsheetml/2006/main">
  <c r="G32" i="53" l="1"/>
  <c r="G189" i="53" l="1"/>
  <c r="G190" i="53"/>
  <c r="G191" i="53"/>
  <c r="G192" i="53"/>
  <c r="G31" i="53" l="1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G10" i="53"/>
  <c r="G9" i="53"/>
  <c r="G8" i="53"/>
  <c r="G7" i="53"/>
  <c r="G6" i="53"/>
  <c r="G5" i="53"/>
  <c r="G4" i="53"/>
  <c r="G73" i="53"/>
  <c r="G72" i="53"/>
  <c r="G125" i="53" l="1"/>
  <c r="G50" i="53"/>
  <c r="G47" i="53" l="1"/>
  <c r="G273" i="53"/>
  <c r="G272" i="53"/>
  <c r="G271" i="53"/>
  <c r="G270" i="53"/>
  <c r="G269" i="53"/>
  <c r="G268" i="53"/>
  <c r="G267" i="53"/>
  <c r="G266" i="53"/>
  <c r="G265" i="53"/>
  <c r="G264" i="53"/>
  <c r="G263" i="53"/>
  <c r="G262" i="53"/>
  <c r="G261" i="53"/>
  <c r="G260" i="53"/>
  <c r="G259" i="53"/>
  <c r="G258" i="53"/>
  <c r="G257" i="53"/>
  <c r="G256" i="53"/>
  <c r="G255" i="53"/>
  <c r="G254" i="53"/>
  <c r="G253" i="53"/>
  <c r="G252" i="53"/>
  <c r="G251" i="53"/>
  <c r="G250" i="53"/>
  <c r="G249" i="53"/>
  <c r="G248" i="53"/>
  <c r="G247" i="53"/>
  <c r="G246" i="53"/>
  <c r="G245" i="53"/>
  <c r="G244" i="53"/>
  <c r="G243" i="53"/>
  <c r="G242" i="53"/>
  <c r="G241" i="53"/>
  <c r="G240" i="53"/>
  <c r="G239" i="53"/>
  <c r="G238" i="53"/>
  <c r="G237" i="53"/>
  <c r="G236" i="53"/>
  <c r="G235" i="53"/>
  <c r="G234" i="53"/>
  <c r="G233" i="53"/>
  <c r="G232" i="53"/>
  <c r="G231" i="53"/>
  <c r="G230" i="53"/>
  <c r="G229" i="53"/>
  <c r="G228" i="53"/>
  <c r="G227" i="53"/>
  <c r="G226" i="53"/>
  <c r="G225" i="53"/>
  <c r="G224" i="53"/>
  <c r="G223" i="53"/>
  <c r="G222" i="53"/>
  <c r="G221" i="53"/>
  <c r="G220" i="53"/>
  <c r="G219" i="53"/>
  <c r="G218" i="53"/>
  <c r="G217" i="53"/>
  <c r="G216" i="53"/>
  <c r="G215" i="53"/>
  <c r="G214" i="53"/>
  <c r="G213" i="53"/>
  <c r="G212" i="53"/>
  <c r="G211" i="53"/>
  <c r="G210" i="53"/>
  <c r="G209" i="53"/>
  <c r="G208" i="53"/>
  <c r="G207" i="53"/>
  <c r="G206" i="53"/>
  <c r="G205" i="53"/>
  <c r="G204" i="53"/>
  <c r="G203" i="53"/>
  <c r="G200" i="53"/>
  <c r="G199" i="53"/>
  <c r="G198" i="53"/>
  <c r="G197" i="53"/>
  <c r="G196" i="53"/>
  <c r="G193" i="53"/>
  <c r="G194" i="53" s="1"/>
  <c r="G186" i="53"/>
  <c r="G202" i="53"/>
  <c r="G201" i="53"/>
  <c r="G185" i="53"/>
  <c r="G184" i="53"/>
  <c r="G183" i="53"/>
  <c r="G182" i="53"/>
  <c r="G181" i="53"/>
  <c r="G180" i="53"/>
  <c r="G179" i="53"/>
  <c r="G178" i="53"/>
  <c r="G177" i="53"/>
  <c r="G176" i="53"/>
  <c r="G175" i="53"/>
  <c r="G174" i="53"/>
  <c r="G173" i="53"/>
  <c r="G172" i="53"/>
  <c r="G171" i="53"/>
  <c r="G170" i="53"/>
  <c r="G169" i="53"/>
  <c r="G168" i="53"/>
  <c r="G167" i="53"/>
  <c r="G166" i="53"/>
  <c r="G165" i="53"/>
  <c r="G164" i="53"/>
  <c r="G163" i="53"/>
  <c r="G162" i="53"/>
  <c r="G161" i="53"/>
  <c r="G160" i="53"/>
  <c r="G159" i="53"/>
  <c r="G158" i="53"/>
  <c r="G157" i="53"/>
  <c r="G156" i="53"/>
  <c r="G155" i="53"/>
  <c r="G154" i="53"/>
  <c r="G153" i="53"/>
  <c r="G152" i="53"/>
  <c r="G151" i="53"/>
  <c r="G150" i="53"/>
  <c r="G149" i="53"/>
  <c r="G148" i="53"/>
  <c r="G147" i="53"/>
  <c r="G146" i="53"/>
  <c r="G145" i="53"/>
  <c r="G144" i="53"/>
  <c r="G143" i="53"/>
  <c r="G142" i="53"/>
  <c r="G141" i="53"/>
  <c r="G140" i="53"/>
  <c r="G139" i="53"/>
  <c r="G138" i="53"/>
  <c r="G137" i="53"/>
  <c r="G136" i="53"/>
  <c r="G135" i="53"/>
  <c r="G134" i="53"/>
  <c r="G133" i="53"/>
  <c r="G132" i="53"/>
  <c r="G131" i="53"/>
  <c r="G130" i="53"/>
  <c r="G129" i="53"/>
  <c r="G128" i="53"/>
  <c r="G127" i="53"/>
  <c r="G126" i="53"/>
  <c r="G124" i="53"/>
  <c r="G123" i="53"/>
  <c r="G122" i="53"/>
  <c r="G121" i="53"/>
  <c r="G120" i="53"/>
  <c r="G119" i="53"/>
  <c r="G118" i="53"/>
  <c r="G117" i="53"/>
  <c r="G116" i="53"/>
  <c r="G115" i="53"/>
  <c r="G114" i="53"/>
  <c r="G113" i="53"/>
  <c r="G112" i="53"/>
  <c r="G111" i="53"/>
  <c r="G110" i="53"/>
  <c r="G109" i="53"/>
  <c r="G108" i="53"/>
  <c r="G107" i="53"/>
  <c r="G106" i="53"/>
  <c r="G105" i="53"/>
  <c r="G104" i="53"/>
  <c r="G103" i="53"/>
  <c r="G102" i="53"/>
  <c r="G101" i="53"/>
  <c r="G100" i="53"/>
  <c r="G99" i="53"/>
  <c r="G98" i="53"/>
  <c r="G97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274" i="53" l="1"/>
  <c r="G187" i="53"/>
  <c r="G71" i="53"/>
  <c r="G69" i="53"/>
  <c r="G68" i="53"/>
  <c r="G67" i="53"/>
  <c r="G66" i="53"/>
  <c r="G65" i="53"/>
  <c r="G64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49" i="53"/>
  <c r="G48" i="53"/>
  <c r="G38" i="53"/>
  <c r="G39" i="53"/>
  <c r="G46" i="53"/>
  <c r="G45" i="53"/>
  <c r="G44" i="53"/>
  <c r="G43" i="53"/>
  <c r="G42" i="53"/>
  <c r="G41" i="53"/>
  <c r="G40" i="53"/>
  <c r="G37" i="53" l="1"/>
  <c r="G36" i="53"/>
  <c r="G35" i="53"/>
  <c r="G34" i="53"/>
  <c r="G33" i="53"/>
  <c r="G74" i="53" l="1"/>
  <c r="G275" i="53" s="1"/>
</calcChain>
</file>

<file path=xl/sharedStrings.xml><?xml version="1.0" encoding="utf-8"?>
<sst xmlns="http://schemas.openxmlformats.org/spreadsheetml/2006/main" count="568" uniqueCount="307">
  <si>
    <t>Код</t>
  </si>
  <si>
    <t>Номенклатура</t>
  </si>
  <si>
    <t>Остаток</t>
  </si>
  <si>
    <t>Сумма</t>
  </si>
  <si>
    <t>Итого</t>
  </si>
  <si>
    <t>Наволочка 50*50 бязь</t>
  </si>
  <si>
    <t>Наволочка 50*60 бязь</t>
  </si>
  <si>
    <t>Наволочка 75*50</t>
  </si>
  <si>
    <t>Пододеяльник 1,5сп  150 * 200 белый/цветной ГОСТ</t>
  </si>
  <si>
    <t>Пододеяльник 2сп 1,8*2,1 бязь. Белый</t>
  </si>
  <si>
    <t>Салфетка (термосалфетка) 30х45см ПВХ, Китай</t>
  </si>
  <si>
    <t>Салфетка 0,35*0,35м Белая. 100% хлопок скатёрный</t>
  </si>
  <si>
    <t>Салфетка 0,5*0,5м Белая. 100% хлопок скатёрный</t>
  </si>
  <si>
    <t>САЛФЕТКА СИЛИКОНОВАЯ ДЛЯ ПРОТИВНЯ 38Х30СМ ПЛОТНАЯ (КИТАЙ)</t>
  </si>
  <si>
    <t>Весы кухонные 5кг</t>
  </si>
  <si>
    <t>Доска разделочная гибкая набор из 2-х шт</t>
  </si>
  <si>
    <t>Термос BIOSTAL NR-1800 с широким горлом 1,8л</t>
  </si>
  <si>
    <t>Термос с широким горлом BIOSTAL NТ-500 0,5л</t>
  </si>
  <si>
    <t>Кухонный набор из нержавеющей стали 6 предметов</t>
  </si>
  <si>
    <t>Вилка д/раскладки рыбы</t>
  </si>
  <si>
    <t>Вилка д/салата</t>
  </si>
  <si>
    <t>Вилка десертная "Журавушка" нерж/эмаль</t>
  </si>
  <si>
    <t>Вилка поварская 300мм</t>
  </si>
  <si>
    <t>Горчичница стеклянная с ложкой</t>
  </si>
  <si>
    <t>Кисточка кулинарная</t>
  </si>
  <si>
    <t>Ложка десертная нерж.</t>
  </si>
  <si>
    <t>Ложка мерная пл.</t>
  </si>
  <si>
    <t>Ложка соусная 20мл</t>
  </si>
  <si>
    <t>Ложка соусная цельнометал.</t>
  </si>
  <si>
    <t>Ложка чайная "Журавушка" нерж/эмаль</t>
  </si>
  <si>
    <t>Ложка чайная нерж. "Тройка"</t>
  </si>
  <si>
    <t>Лопатка кулинарная нерж. "Стиль"</t>
  </si>
  <si>
    <t>Набор столовых предметов (24шт)</t>
  </si>
  <si>
    <t>Нож столовый "Мираж" нерж.</t>
  </si>
  <si>
    <t>Лоток д/столовых приборов средний</t>
  </si>
  <si>
    <t>Блюдо овальное</t>
  </si>
  <si>
    <t>Масленка фарфор с крышкой</t>
  </si>
  <si>
    <t>Миска нерж. д200мм, 0,6л</t>
  </si>
  <si>
    <t>Миска нерж.глубокая ф22см</t>
  </si>
  <si>
    <t>Миска эмалированная 0,6л</t>
  </si>
  <si>
    <t>Салатник 110мм Микс</t>
  </si>
  <si>
    <t>Салатник 120мм</t>
  </si>
  <si>
    <t>Салатник 16 см  Стекло</t>
  </si>
  <si>
    <t>Салатник 240мл белье</t>
  </si>
  <si>
    <t>Салатник стеклянный 500мл, д16см, h6см. "Mosaic"</t>
  </si>
  <si>
    <t>Салатник-пиала 475 мл</t>
  </si>
  <si>
    <t>Тарелка 200мл глубокая без бортов</t>
  </si>
  <si>
    <t>Тарелка 220мл глубокая фарфоровая Белье</t>
  </si>
  <si>
    <t>Тарелка 225мм глубокая</t>
  </si>
  <si>
    <t>Тарелка 240мм глубокая фарфоровая Белье</t>
  </si>
  <si>
    <t>Тарелка 250 мл глубокая</t>
  </si>
  <si>
    <t>Тарелка глубокая</t>
  </si>
  <si>
    <t>Тарелка глубокая фарфоровая 250мл 200мм белье</t>
  </si>
  <si>
    <t>Тарелка мелкая фарфоровая 200мм "Восточная"</t>
  </si>
  <si>
    <t>Тарелка мелкая фарфоровая 200мм "Гуси"</t>
  </si>
  <si>
    <t>Молоток д/мяса отбивной деревянный</t>
  </si>
  <si>
    <t>Мусат магнитный д/заточки ножей</t>
  </si>
  <si>
    <t>695820</t>
  </si>
  <si>
    <t>Нож гастрономический</t>
  </si>
  <si>
    <t>Нож д/шинковки капусты</t>
  </si>
  <si>
    <t>Нож пласт.Набор(1/10шт)</t>
  </si>
  <si>
    <t>Нож столовый "Журавушка"</t>
  </si>
  <si>
    <t>Нож-топорик-молоток кухонный металл. 280мм</t>
  </si>
  <si>
    <t>Орехоколка мет. 165*45*10мм</t>
  </si>
  <si>
    <t>Открывалка д/бутылок, хром F24091</t>
  </si>
  <si>
    <t>Рыбочистка нерж.</t>
  </si>
  <si>
    <t>Штопор</t>
  </si>
  <si>
    <t>Пельменница</t>
  </si>
  <si>
    <t>205694</t>
  </si>
  <si>
    <t>Пепельница</t>
  </si>
  <si>
    <t>Пепельница металлическая "самосвал" D 8.5см</t>
  </si>
  <si>
    <t>Пепельница сталь нерж.; D=13,H=3см</t>
  </si>
  <si>
    <t>Пиала 400см3 Бельё</t>
  </si>
  <si>
    <t>Поднос латунь под турку.Ф14см</t>
  </si>
  <si>
    <t>Подставка под стакан 9*9. Пробка кт/6шт</t>
  </si>
  <si>
    <t>Салатник Trianon 300мл</t>
  </si>
  <si>
    <t>Тарелка «Arcopal Trianon» 195 мм</t>
  </si>
  <si>
    <t>Тарелка-миска «Arcopal Trianon» 400 мл</t>
  </si>
  <si>
    <t>Нож столовый  н/ж</t>
  </si>
  <si>
    <t>Лейка 7л пл.</t>
  </si>
  <si>
    <t>Шумовка мет. 39 см д.17</t>
  </si>
  <si>
    <t>Противень 340х240х25 с тефлон.покрытием</t>
  </si>
  <si>
    <t>Противень квадратный с тефл. покр. 21*3,5см</t>
  </si>
  <si>
    <t>Противень с тефлоновым покрытием 35х25х1,5см рельефное дно</t>
  </si>
  <si>
    <t>Сахарница</t>
  </si>
  <si>
    <t>Сахарница с крышкой сталь нерж. 300мл; H=8см</t>
  </si>
  <si>
    <t>Ситечко для чая металлическое</t>
  </si>
  <si>
    <t>Ситечко-щипцы д/чая металлическое</t>
  </si>
  <si>
    <t>Крышка для сковороды ф20см</t>
  </si>
  <si>
    <t>Крышка для сковороды ф26см</t>
  </si>
  <si>
    <t>Сковорода д/блинов ф22см</t>
  </si>
  <si>
    <t>Сковорода ф 20/22см чугунная с ручкой</t>
  </si>
  <si>
    <t>Сковорода ф 26см с ручкой и ст. крышкой</t>
  </si>
  <si>
    <t>Блюдце чайное 110мм  Белье</t>
  </si>
  <si>
    <t>Бокал 210мл, стекло</t>
  </si>
  <si>
    <t>Кофейная пара фарфор</t>
  </si>
  <si>
    <t>Кружка 1,0л мерная (МТ109) с длинной ручкой</t>
  </si>
  <si>
    <t>Кружка 200мл</t>
  </si>
  <si>
    <t>Кружка 210мл. Белье</t>
  </si>
  <si>
    <t>Кружка 250мл Белье</t>
  </si>
  <si>
    <t>Кружка нерж. 12см  1л</t>
  </si>
  <si>
    <t>Кружка стеклянная 200мл</t>
  </si>
  <si>
    <t>Стакан 198мл</t>
  </si>
  <si>
    <t>Стакан 200гр</t>
  </si>
  <si>
    <t>Стакан 250гр, низкий</t>
  </si>
  <si>
    <t>Стакан 280 мл</t>
  </si>
  <si>
    <t>Стакан 300мл</t>
  </si>
  <si>
    <t>Стакан 380мл</t>
  </si>
  <si>
    <t>Стакан стеклянный "Венеция" 200мл низкий</t>
  </si>
  <si>
    <t>Стакан хайбол 222 мл Chicago 152*54мм</t>
  </si>
  <si>
    <t>Чайная пара</t>
  </si>
  <si>
    <t>Трафарет нерж. для украшения выпечки и кофе</t>
  </si>
  <si>
    <t>Турка 168 мл</t>
  </si>
  <si>
    <t>Турка 500 мл медь</t>
  </si>
  <si>
    <t>Фонарь керосиновый ветроустойчивый</t>
  </si>
  <si>
    <t>Форма д/кекса 75мл</t>
  </si>
  <si>
    <t>Форма д/куличей 18 см</t>
  </si>
  <si>
    <t>Форма д/птицы-гриль 17см</t>
  </si>
  <si>
    <t>Шампур 45см, s1,0мм, уголком нерж.  (Россия)</t>
  </si>
  <si>
    <t>Коврик грязезащитный Серый (0,5*7м, 1*2м, 2*3м)</t>
  </si>
  <si>
    <t>Ковровое покрытие на джутовой основе</t>
  </si>
  <si>
    <t>Пленка ПВХ марки "Г" шир. 120см</t>
  </si>
  <si>
    <t>Пленка ПВХ марки "Г", 0,27мм, шир. 120см. 1пог.м=0,5кг.</t>
  </si>
  <si>
    <t>Полог 5,4*3,3м армированный чёрный прорезиненный, 18 люв.</t>
  </si>
  <si>
    <t>Клеенка столовая ш.137см</t>
  </si>
  <si>
    <t>Клеенка тк. основе ш.1,26/25 м</t>
  </si>
  <si>
    <t>Сумка для инструментов (брезент)</t>
  </si>
  <si>
    <t>Украшения Новогодние</t>
  </si>
  <si>
    <t>Полог тк. тентовая</t>
  </si>
  <si>
    <t>Чехол автотент 0,5*0,32*0,1м</t>
  </si>
  <si>
    <t>Чехол автотент 0,5*0,36*0,15м</t>
  </si>
  <si>
    <t>Чехол автотент 0,5*0,4*0,25м</t>
  </si>
  <si>
    <t>Чехол автотент 0,5*0,65*0,25м</t>
  </si>
  <si>
    <t>Чехол автотент 0,5*0,8*0,15м</t>
  </si>
  <si>
    <t>Чехол автотент 0,65*0,95*0,68м</t>
  </si>
  <si>
    <t>Чехол автотент 0,8*0,36*0,25м</t>
  </si>
  <si>
    <t>Чехол автотент 0,9*0,8*0,62м</t>
  </si>
  <si>
    <t>Чехол автотент 0,9*0,87*0,68м</t>
  </si>
  <si>
    <t>Чехол автотент 1,75*0,75*0,6м</t>
  </si>
  <si>
    <t>Чехол автотент Ф0,27*0,55м</t>
  </si>
  <si>
    <t>Чехол автотент Ф0,3*0,4м</t>
  </si>
  <si>
    <t>Чехол автотент Ф0,4*0,55м</t>
  </si>
  <si>
    <t>Чехол автотент Ф0,46*0,55м</t>
  </si>
  <si>
    <t>Чехол автотент Ф0,6*0,55м</t>
  </si>
  <si>
    <t>Чехол автотент Ф0,75*1,115м</t>
  </si>
  <si>
    <t>Лента атласная 3мм/91,4м AL-3P</t>
  </si>
  <si>
    <t>Лента атласная 6мм/33м AL-6P</t>
  </si>
  <si>
    <t>Салфетка бамбук</t>
  </si>
  <si>
    <t>Салфетка лен 40*40</t>
  </si>
  <si>
    <t>Салфетка махровая 50*50</t>
  </si>
  <si>
    <t>Салфетка тефлон  40*40 см</t>
  </si>
  <si>
    <t>Сукно портяночное</t>
  </si>
  <si>
    <t>Сукно портяночное. Шерсть 98%</t>
  </si>
  <si>
    <t>Сукно шинельное ш.1,4 м Шерсть 92% 760г/м2. Марка 5404</t>
  </si>
  <si>
    <t>Ткань лен жаккард скатерт Кострома ш.160</t>
  </si>
  <si>
    <t>Ткань полульняная ш.50см 30%лен 70%хлопок жаккард</t>
  </si>
  <si>
    <t>Ткань ф/бельтинг 100% хлопок шир.100см, пл. 900г/2м ГОСТ 33291</t>
  </si>
  <si>
    <t>Ткань фильтровальная Чефер арт.2086 шир1,46м</t>
  </si>
  <si>
    <t>Ткань фланель б/з  шир.75</t>
  </si>
  <si>
    <t>Ткань хлопок скатерная ш.150 Синий</t>
  </si>
  <si>
    <t>Флаг Вооруженных Сил России 90*135 флажная сетка печать</t>
  </si>
  <si>
    <t>Флаг Красного Креста 90*135</t>
  </si>
  <si>
    <t>Иглы бытовые швейные №13-16. 1/3. N-380</t>
  </si>
  <si>
    <t>Коробка пластик. д/мелочей ОМ-152</t>
  </si>
  <si>
    <t>Крючок шторный с замком 1/100</t>
  </si>
  <si>
    <t>Липучка 25мм (крючок+петля) (на собств.н) цветная</t>
  </si>
  <si>
    <t>Липучка 50мм (крючок+петля)  1/25м</t>
  </si>
  <si>
    <t>Люверсы ф 20</t>
  </si>
  <si>
    <t>Люверсы ф 25</t>
  </si>
  <si>
    <t>Люверсы ф 6</t>
  </si>
  <si>
    <t>Люверсы ф 9</t>
  </si>
  <si>
    <t>Люверсы ф12</t>
  </si>
  <si>
    <t>Люверсы ф14</t>
  </si>
  <si>
    <t>Люверсы ф21 овальные</t>
  </si>
  <si>
    <t>Люверсы ф40</t>
  </si>
  <si>
    <t>Люверсы ф42*22 овальные, оцинк.</t>
  </si>
  <si>
    <t>Мел портновский восковой ТС-012 1/5*2 цветной</t>
  </si>
  <si>
    <t>Нитки  35ЛЛ  1/200м /</t>
  </si>
  <si>
    <t>Нитки 100ЛЛ/1000м Бобина Белый</t>
  </si>
  <si>
    <t>Нитки 100ЛХ/1000м</t>
  </si>
  <si>
    <t>Нитки 200ЛЛ/1000м</t>
  </si>
  <si>
    <t>Нитки 200ЛХ/1000м</t>
  </si>
  <si>
    <t>Нитки 200ЛХ/500м Черный</t>
  </si>
  <si>
    <t>Нитки 35ЛЛ армированные Б/Ч. 2500м</t>
  </si>
  <si>
    <t>Нитки 45ЛЛ 1/200м</t>
  </si>
  <si>
    <t>Нитки армиров. 35ЛЛ 2500м</t>
  </si>
  <si>
    <t>Нитки армированные 150 ЛЛ 500 м</t>
  </si>
  <si>
    <t>Нитки Полиэстер  300D/3 "MIcron" намотка 1000ярд(912м) суперпрочные</t>
  </si>
  <si>
    <t>Нитки Полиэстер 1000D/3 "MIcron" намотка  900ярд(823м) суперпрочные</t>
  </si>
  <si>
    <t>Нитки полиэстер 50/2 "GAMMA" 4570м</t>
  </si>
  <si>
    <t>Нитки х-б особопрочные суровые 00</t>
  </si>
  <si>
    <t>Нитки ХБ Прима 1/1000м</t>
  </si>
  <si>
    <t>Нитки швейные 1/200м</t>
  </si>
  <si>
    <t>Нитки швейные лавсановые 86Л. 1//2000м Белые</t>
  </si>
  <si>
    <t>Нитки швейные лавсановые 86Л/3000м</t>
  </si>
  <si>
    <t>Нить стеклянная ЕС 6-14*1*2</t>
  </si>
  <si>
    <t>Пряжка фастекс 20мм с замком 2 регулировки</t>
  </si>
  <si>
    <t>Сантиметр портновский 200см SS-022B</t>
  </si>
  <si>
    <t>Скоба к люверсам овальным СП-21</t>
  </si>
  <si>
    <t>661494</t>
  </si>
  <si>
    <t>Крышка для ведра 12л</t>
  </si>
  <si>
    <t>Крышка для ведра 15л</t>
  </si>
  <si>
    <t>МОП хлопок 60*15 см</t>
  </si>
  <si>
    <t>Насадка для МОП-твистер микрофибра</t>
  </si>
  <si>
    <t>Насадка МОП д/швабры 60*15 хлопок, дл.ворс</t>
  </si>
  <si>
    <t>Насадка МОП для швабры самоотжимной роликовой</t>
  </si>
  <si>
    <t>Переходник д/телекскопических ручек</t>
  </si>
  <si>
    <t>Скребок д/стеклокерамических поверхностей</t>
  </si>
  <si>
    <t>Швабра-насадка сменная из полосок     Z2811R  для №659183</t>
  </si>
  <si>
    <t>Щетка для пыли Какаду 62*10см</t>
  </si>
  <si>
    <t>Щетка одёжная</t>
  </si>
  <si>
    <t>Щетка одежная 05с1-30 натуральная щетина</t>
  </si>
  <si>
    <t>Щетка сметка автомобильная со скребком 530мм</t>
  </si>
  <si>
    <t>Барбекю (набор с решеткой для мяса)</t>
  </si>
  <si>
    <t>Вешалка д/полотенец на присосках</t>
  </si>
  <si>
    <t>Вешалка комбин.с брюкодерж.</t>
  </si>
  <si>
    <t>Вешалка настенная деревянная</t>
  </si>
  <si>
    <t>Вешалка-планка хромированная 6 крючков</t>
  </si>
  <si>
    <t>Вешалка-плечики пл. р48-50, 2 перекладины, черный</t>
  </si>
  <si>
    <t>Дорожный набор</t>
  </si>
  <si>
    <t>Кашпо оц Ведерко 1л</t>
  </si>
  <si>
    <t>Кашпо пл. д220мм подвесное белый</t>
  </si>
  <si>
    <t>Корзина пластмассовая "Ротанг" 37х28х19см, с крышкой, коричневый</t>
  </si>
  <si>
    <t>Крючок дверной метал.  БЕЗ ПЕТЛИ</t>
  </si>
  <si>
    <t>Крючок декор 2-х рожк.медь/бронза</t>
  </si>
  <si>
    <t>Крючок для рейлинга хром 1/5шт</t>
  </si>
  <si>
    <t>Крючок на присоске</t>
  </si>
  <si>
    <t>Крючок пл 1-рожк. на липучке цвета микс (разноцветные)</t>
  </si>
  <si>
    <t>Лейка пластмассовая 1,4л</t>
  </si>
  <si>
    <t>Мыльница на ванну</t>
  </si>
  <si>
    <t>Пломба свинцовая большая 15мм</t>
  </si>
  <si>
    <t>Этажерка пластмассовая четырехсекционная на колесах 440*310*830мм</t>
  </si>
  <si>
    <t>Войлочная лента 5*25 мм 18 м/п/0,5 кг</t>
  </si>
  <si>
    <t>Хозинвентарь</t>
  </si>
  <si>
    <t>Бумага д/плоттера</t>
  </si>
  <si>
    <t>Портфель "Калипсо" кожа, светлый коньяк, 1 отделение</t>
  </si>
  <si>
    <t>Крем д/кожи ЗАЩИТНЫЙ от УФ воздействия "SOLO SUN PROTECT"          100мл 1/80шт</t>
  </si>
  <si>
    <t>784368</t>
  </si>
  <si>
    <t>Фильтр д/пылесоса  Арт 26074320017</t>
  </si>
  <si>
    <t>Антинакипин</t>
  </si>
  <si>
    <t>Комет Гель 500мл д/туалета 1/12</t>
  </si>
  <si>
    <t>Ленор концентрат д/белья 930 мл</t>
  </si>
  <si>
    <t>820455</t>
  </si>
  <si>
    <t>Ср-во для чистки ковров и мягкой мебели 500 мл, UNICUM (Уникум), спрей</t>
  </si>
  <si>
    <t>207361</t>
  </si>
  <si>
    <t>Стержень гелевый черный 0,5/07мм</t>
  </si>
  <si>
    <t>Магнит сувенирный</t>
  </si>
  <si>
    <t>660897</t>
  </si>
  <si>
    <t>Антивандал 0,5л ХИМИТЕК</t>
  </si>
  <si>
    <t>701657</t>
  </si>
  <si>
    <t>Чистяще-травильное средство ЕРШ марки А (5Л)</t>
  </si>
  <si>
    <t>802370</t>
  </si>
  <si>
    <t>Бахилы Прочные 50мкм (пара) 1/3000шт</t>
  </si>
  <si>
    <t>698515</t>
  </si>
  <si>
    <t>Ватные косметические диски 1/100 шт</t>
  </si>
  <si>
    <t>701815</t>
  </si>
  <si>
    <t>Двухсторонняя клейкая лента полипропилен. Шир 50 мм х10 м</t>
  </si>
  <si>
    <t>701816</t>
  </si>
  <si>
    <t>Двухсторонняя клейкая лента полипропилен. Шир. 38 мм</t>
  </si>
  <si>
    <t>667313</t>
  </si>
  <si>
    <t>Доместос блок для унитаза 40гр</t>
  </si>
  <si>
    <t>663490</t>
  </si>
  <si>
    <t>Доместос сменный блок д/унитаза 40гр  1/12шт</t>
  </si>
  <si>
    <t>698858</t>
  </si>
  <si>
    <t>Лента двусторонняя 15мм*10м, Milan, прозрачная</t>
  </si>
  <si>
    <t>700786</t>
  </si>
  <si>
    <t>Пакет с защёлкой  7*10 1/100шт</t>
  </si>
  <si>
    <t>695451</t>
  </si>
  <si>
    <t>Пики деревянные "ЗОНТИКИ" (12шт/уп)</t>
  </si>
  <si>
    <t>205275</t>
  </si>
  <si>
    <t>Пленка пищевая "Антелла" 30см*30м</t>
  </si>
  <si>
    <t>662004</t>
  </si>
  <si>
    <t>Салфетка Микрофибра д/ухода за оргтехникой и оптикой "под замшу"</t>
  </si>
  <si>
    <t>Крем д/обуви 60 мл с губкой</t>
  </si>
  <si>
    <t>Ср-во чистящее д/ванн и душевых ЗОЛУШКА "Санитарный", 500 мл, с антибактериальным эффектом</t>
  </si>
  <si>
    <t>Коврики, пленка, ткани, флаги</t>
  </si>
  <si>
    <t>шт</t>
  </si>
  <si>
    <t>кг</t>
  </si>
  <si>
    <t>Ящик картонный №9</t>
  </si>
  <si>
    <t>упак.</t>
  </si>
  <si>
    <t>Кухонная утварь</t>
  </si>
  <si>
    <t>Розничная цена Армада 51</t>
  </si>
  <si>
    <t xml:space="preserve">Средняя рыночная цена </t>
  </si>
  <si>
    <t>Кол-во</t>
  </si>
  <si>
    <t>Ед. измерения</t>
  </si>
  <si>
    <t>Постельные принадлежности</t>
  </si>
  <si>
    <t>Фото</t>
  </si>
  <si>
    <t>м2</t>
  </si>
  <si>
    <t>пог.м</t>
  </si>
  <si>
    <t>003065</t>
  </si>
  <si>
    <t>Нож Я2-110-14 обвалочн.унив</t>
  </si>
  <si>
    <t>Коврик силикон д/выпекания 38*30</t>
  </si>
  <si>
    <t>Иглы бытовые швейные №1 1/10шт N17-275</t>
  </si>
  <si>
    <t>Иглы бытовые швейные №2 1/10шт N5-275</t>
  </si>
  <si>
    <t>Иглы д/закалывания "шарики" 1/100шт</t>
  </si>
  <si>
    <t xml:space="preserve">шт </t>
  </si>
  <si>
    <t>Набор стаканов пласт. 0,1 л на ножке (6 шт / упак.)</t>
  </si>
  <si>
    <t>Подставка под стакан Фигурная кт/8шт</t>
  </si>
  <si>
    <t>Совок д/сыпучих продуктов набор/3шт  20*7/17*6/16*5см</t>
  </si>
  <si>
    <t>Форма мет.д/печенья 4 шт</t>
  </si>
  <si>
    <t>Форма мет.д/печенья 6 шт</t>
  </si>
  <si>
    <t xml:space="preserve">брак </t>
  </si>
  <si>
    <t>уп</t>
  </si>
  <si>
    <t>м</t>
  </si>
  <si>
    <t>боб</t>
  </si>
  <si>
    <t>Фильтр складчатый из полиэстера 2 шт для пылесоса GAS-50 Bosch 2.607.432.017</t>
  </si>
  <si>
    <t>Нитки  40ПЭ  1/200м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</si>
</sst>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р.&quot;_-;\-* #,##0.00\ &quot;р.&quot;_-;_-* &quot;-&quot;??\ &quot;р.&quot;_-;_-@_-"/>
    <numFmt numFmtId="165" formatCode="#,##0.00\ &quot;р.&quot;"/>
    <numFmt numFmtId="166" formatCode="0.000"/>
    <numFmt numFmtId="169" formatCode="#,##0.00\ &quot;₽&quot;"/>
    <numFmt numFmtId="172" formatCode="#,##0.000;[Red]#,##0.000"/>
    <numFmt numFmtId="173" formatCode="#,##0.00;[Red]#,##0.00"/>
  </numFmts>
  <fonts count="15" x14ac:knownFonts="1"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color rgb="FF0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8" fillId="0" borderId="0"/>
  </cellStyleXfs>
  <cellXfs count="13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/>
    <xf numFmtId="0" fontId="4" fillId="0" borderId="0" xfId="0" applyFont="1" applyFill="1"/>
    <xf numFmtId="0" fontId="9" fillId="3" borderId="4" xfId="0" applyFont="1" applyFill="1" applyBorder="1" applyAlignment="1">
      <alignment horizontal="left" vertical="top" wrapText="1"/>
    </xf>
    <xf numFmtId="0" fontId="4" fillId="0" borderId="0" xfId="0" applyFont="1" applyAlignment="1">
      <alignment vertical="center"/>
    </xf>
    <xf numFmtId="164" fontId="9" fillId="3" borderId="4" xfId="1" applyFont="1" applyFill="1" applyBorder="1" applyAlignment="1">
      <alignment horizontal="righ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center" wrapText="1"/>
    </xf>
    <xf numFmtId="0" fontId="3" fillId="0" borderId="4" xfId="0" applyFont="1" applyBorder="1"/>
    <xf numFmtId="0" fontId="1" fillId="0" borderId="4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164" fontId="1" fillId="3" borderId="4" xfId="1" applyFont="1" applyFill="1" applyBorder="1" applyAlignment="1">
      <alignment vertical="center" wrapText="1"/>
    </xf>
    <xf numFmtId="165" fontId="1" fillId="0" borderId="2" xfId="0" applyNumberFormat="1" applyFont="1" applyBorder="1" applyAlignment="1">
      <alignment horizontal="right" vertical="top"/>
    </xf>
    <xf numFmtId="0" fontId="3" fillId="0" borderId="10" xfId="0" applyFont="1" applyBorder="1" applyAlignment="1">
      <alignment horizontal="left"/>
    </xf>
    <xf numFmtId="165" fontId="1" fillId="0" borderId="2" xfId="0" applyNumberFormat="1" applyFont="1" applyFill="1" applyBorder="1" applyAlignment="1">
      <alignment horizontal="right" vertical="center"/>
    </xf>
    <xf numFmtId="165" fontId="1" fillId="0" borderId="2" xfId="0" applyNumberFormat="1" applyFont="1" applyBorder="1" applyAlignment="1">
      <alignment horizontal="right" vertical="center"/>
    </xf>
    <xf numFmtId="0" fontId="1" fillId="0" borderId="28" xfId="0" applyFont="1" applyBorder="1" applyAlignment="1">
      <alignment wrapText="1"/>
    </xf>
    <xf numFmtId="165" fontId="10" fillId="5" borderId="31" xfId="0" applyNumberFormat="1" applyFont="1" applyFill="1" applyBorder="1" applyAlignment="1">
      <alignment vertical="center"/>
    </xf>
    <xf numFmtId="165" fontId="1" fillId="0" borderId="6" xfId="0" applyNumberFormat="1" applyFont="1" applyBorder="1" applyAlignment="1">
      <alignment horizontal="right" vertical="center"/>
    </xf>
    <xf numFmtId="0" fontId="9" fillId="3" borderId="1" xfId="0" applyFont="1" applyFill="1" applyBorder="1" applyAlignment="1">
      <alignment horizontal="left" vertical="top" wrapText="1"/>
    </xf>
    <xf numFmtId="169" fontId="5" fillId="5" borderId="23" xfId="0" applyNumberFormat="1" applyFont="1" applyFill="1" applyBorder="1" applyAlignment="1">
      <alignment wrapText="1"/>
    </xf>
    <xf numFmtId="0" fontId="2" fillId="5" borderId="6" xfId="0" applyFont="1" applyFill="1" applyBorder="1" applyAlignment="1">
      <alignment horizontal="center" vertical="center" wrapText="1"/>
    </xf>
    <xf numFmtId="0" fontId="5" fillId="0" borderId="27" xfId="0" applyFont="1" applyFill="1" applyBorder="1"/>
    <xf numFmtId="165" fontId="10" fillId="0" borderId="14" xfId="0" applyNumberFormat="1" applyFont="1" applyFill="1" applyBorder="1" applyAlignment="1">
      <alignment vertical="center"/>
    </xf>
    <xf numFmtId="169" fontId="6" fillId="0" borderId="27" xfId="0" applyNumberFormat="1" applyFont="1" applyFill="1" applyBorder="1" applyAlignment="1">
      <alignment wrapText="1"/>
    </xf>
    <xf numFmtId="0" fontId="2" fillId="0" borderId="27" xfId="0" applyFont="1" applyFill="1" applyBorder="1"/>
    <xf numFmtId="169" fontId="1" fillId="0" borderId="28" xfId="0" applyNumberFormat="1" applyFont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top" wrapText="1"/>
    </xf>
    <xf numFmtId="49" fontId="1" fillId="3" borderId="4" xfId="0" applyNumberFormat="1" applyFont="1" applyFill="1" applyBorder="1" applyAlignment="1">
      <alignment vertical="center" wrapText="1"/>
    </xf>
    <xf numFmtId="49" fontId="1" fillId="0" borderId="4" xfId="0" applyNumberFormat="1" applyFont="1" applyFill="1" applyBorder="1" applyAlignment="1">
      <alignment vertical="center" wrapText="1"/>
    </xf>
    <xf numFmtId="0" fontId="13" fillId="0" borderId="4" xfId="0" applyFont="1" applyFill="1" applyBorder="1" applyAlignment="1">
      <alignment horizontal="left" vertical="top" wrapText="1"/>
    </xf>
    <xf numFmtId="0" fontId="14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left" vertical="top" wrapText="1"/>
    </xf>
    <xf numFmtId="49" fontId="9" fillId="0" borderId="4" xfId="0" applyNumberFormat="1" applyFont="1" applyFill="1" applyBorder="1" applyAlignment="1">
      <alignment horizontal="left" vertical="top" wrapText="1"/>
    </xf>
    <xf numFmtId="49" fontId="9" fillId="0" borderId="4" xfId="0" applyNumberFormat="1" applyFont="1" applyFill="1" applyBorder="1" applyAlignment="1">
      <alignment horizontal="left" vertical="center" wrapText="1"/>
    </xf>
    <xf numFmtId="49" fontId="3" fillId="0" borderId="4" xfId="0" applyNumberFormat="1" applyFont="1" applyBorder="1" applyAlignment="1">
      <alignment wrapText="1"/>
    </xf>
    <xf numFmtId="49" fontId="9" fillId="0" borderId="1" xfId="0" applyNumberFormat="1" applyFont="1" applyFill="1" applyBorder="1" applyAlignment="1">
      <alignment horizontal="left" vertical="top" wrapText="1"/>
    </xf>
    <xf numFmtId="49" fontId="1" fillId="3" borderId="4" xfId="0" applyNumberFormat="1" applyFont="1" applyFill="1" applyBorder="1" applyAlignment="1">
      <alignment horizontal="left" vertical="center" wrapText="1"/>
    </xf>
    <xf numFmtId="49" fontId="9" fillId="3" borderId="4" xfId="0" applyNumberFormat="1" applyFont="1" applyFill="1" applyBorder="1" applyAlignment="1">
      <alignment horizontal="left" vertical="top" wrapText="1"/>
    </xf>
    <xf numFmtId="49" fontId="1" fillId="3" borderId="4" xfId="0" applyNumberFormat="1" applyFont="1" applyFill="1" applyBorder="1" applyAlignment="1">
      <alignment horizontal="left" vertical="top" wrapText="1"/>
    </xf>
    <xf numFmtId="49" fontId="4" fillId="0" borderId="0" xfId="0" applyNumberFormat="1" applyFont="1" applyAlignment="1">
      <alignment wrapText="1"/>
    </xf>
    <xf numFmtId="164" fontId="6" fillId="0" borderId="0" xfId="1" applyFont="1"/>
    <xf numFmtId="40" fontId="6" fillId="0" borderId="0" xfId="0" applyNumberFormat="1" applyFont="1" applyFill="1" applyAlignment="1">
      <alignment horizontal="center" vertical="center"/>
    </xf>
    <xf numFmtId="169" fontId="6" fillId="0" borderId="0" xfId="0" applyNumberFormat="1" applyFont="1" applyAlignment="1">
      <alignment wrapText="1"/>
    </xf>
    <xf numFmtId="165" fontId="1" fillId="0" borderId="2" xfId="0" applyNumberFormat="1" applyFont="1" applyBorder="1" applyAlignment="1">
      <alignment horizontal="center" vertical="center"/>
    </xf>
    <xf numFmtId="169" fontId="1" fillId="0" borderId="28" xfId="0" applyNumberFormat="1" applyFont="1" applyBorder="1" applyAlignment="1">
      <alignment wrapText="1"/>
    </xf>
    <xf numFmtId="164" fontId="1" fillId="3" borderId="4" xfId="1" applyFont="1" applyFill="1" applyBorder="1" applyAlignment="1">
      <alignment horizontal="center" vertical="center" wrapText="1"/>
    </xf>
    <xf numFmtId="40" fontId="1" fillId="0" borderId="4" xfId="0" applyNumberFormat="1" applyFont="1" applyFill="1" applyBorder="1" applyAlignment="1">
      <alignment horizontal="center" vertical="center" wrapText="1"/>
    </xf>
    <xf numFmtId="164" fontId="1" fillId="3" borderId="28" xfId="1" applyFont="1" applyFill="1" applyBorder="1" applyAlignment="1">
      <alignment horizontal="center" vertical="center" wrapText="1"/>
    </xf>
    <xf numFmtId="166" fontId="1" fillId="4" borderId="4" xfId="2" applyNumberFormat="1" applyFont="1" applyFill="1" applyBorder="1" applyAlignment="1">
      <alignment horizontal="center" vertical="center"/>
    </xf>
    <xf numFmtId="164" fontId="1" fillId="3" borderId="4" xfId="1" applyFont="1" applyFill="1" applyBorder="1" applyAlignment="1">
      <alignment horizontal="right" vertical="top" wrapText="1"/>
    </xf>
    <xf numFmtId="164" fontId="1" fillId="3" borderId="28" xfId="1" applyFont="1" applyFill="1" applyBorder="1" applyAlignment="1">
      <alignment horizontal="right" vertical="top" wrapText="1"/>
    </xf>
    <xf numFmtId="164" fontId="1" fillId="0" borderId="4" xfId="1" applyFont="1" applyFill="1" applyBorder="1" applyAlignment="1">
      <alignment horizontal="right" vertical="center" wrapText="1"/>
    </xf>
    <xf numFmtId="164" fontId="1" fillId="0" borderId="28" xfId="1" applyFont="1" applyFill="1" applyBorder="1" applyAlignment="1">
      <alignment horizontal="right" vertical="center" wrapText="1"/>
    </xf>
    <xf numFmtId="40" fontId="9" fillId="0" borderId="1" xfId="0" applyNumberFormat="1" applyFont="1" applyFill="1" applyBorder="1" applyAlignment="1">
      <alignment horizontal="center" vertical="center" wrapText="1"/>
    </xf>
    <xf numFmtId="40" fontId="9" fillId="0" borderId="4" xfId="0" applyNumberFormat="1" applyFont="1" applyFill="1" applyBorder="1" applyAlignment="1">
      <alignment horizontal="center" vertical="center" wrapText="1"/>
    </xf>
    <xf numFmtId="40" fontId="1" fillId="0" borderId="4" xfId="2" applyNumberFormat="1" applyFont="1" applyFill="1" applyBorder="1" applyAlignment="1">
      <alignment horizontal="center" vertical="center"/>
    </xf>
    <xf numFmtId="164" fontId="9" fillId="3" borderId="4" xfId="1" applyFont="1" applyFill="1" applyBorder="1" applyAlignment="1">
      <alignment horizontal="right" vertical="center" wrapText="1"/>
    </xf>
    <xf numFmtId="40" fontId="3" fillId="0" borderId="4" xfId="0" applyNumberFormat="1" applyFont="1" applyFill="1" applyBorder="1" applyAlignment="1">
      <alignment horizontal="center" vertical="center"/>
    </xf>
    <xf numFmtId="164" fontId="9" fillId="0" borderId="4" xfId="1" applyFont="1" applyFill="1" applyBorder="1" applyAlignment="1">
      <alignment horizontal="right" vertical="top" wrapText="1"/>
    </xf>
    <xf numFmtId="164" fontId="1" fillId="3" borderId="4" xfId="1" applyFont="1" applyFill="1" applyBorder="1" applyAlignment="1">
      <alignment horizontal="right" vertical="center" wrapText="1"/>
    </xf>
    <xf numFmtId="164" fontId="1" fillId="3" borderId="32" xfId="1" applyFont="1" applyFill="1" applyBorder="1" applyAlignment="1">
      <alignment horizontal="right" vertical="center" wrapText="1"/>
    </xf>
    <xf numFmtId="164" fontId="1" fillId="3" borderId="28" xfId="1" applyFont="1" applyFill="1" applyBorder="1" applyAlignment="1">
      <alignment horizontal="right" vertical="center" wrapText="1"/>
    </xf>
    <xf numFmtId="0" fontId="13" fillId="3" borderId="4" xfId="0" applyFont="1" applyFill="1" applyBorder="1" applyAlignment="1">
      <alignment horizontal="center" vertical="center" wrapText="1"/>
    </xf>
    <xf numFmtId="164" fontId="9" fillId="3" borderId="28" xfId="1" applyFont="1" applyFill="1" applyBorder="1" applyAlignment="1">
      <alignment horizontal="right" vertical="top" wrapText="1"/>
    </xf>
    <xf numFmtId="164" fontId="9" fillId="0" borderId="28" xfId="1" applyFont="1" applyFill="1" applyBorder="1" applyAlignment="1">
      <alignment horizontal="right" vertical="top" wrapText="1"/>
    </xf>
    <xf numFmtId="0" fontId="1" fillId="3" borderId="4" xfId="0" applyFont="1" applyFill="1" applyBorder="1" applyAlignment="1">
      <alignment horizontal="center" vertical="center" wrapText="1"/>
    </xf>
    <xf numFmtId="169" fontId="1" fillId="0" borderId="32" xfId="0" applyNumberFormat="1" applyFont="1" applyBorder="1" applyAlignment="1">
      <alignment wrapText="1"/>
    </xf>
    <xf numFmtId="172" fontId="1" fillId="0" borderId="4" xfId="0" applyNumberFormat="1" applyFont="1" applyFill="1" applyBorder="1" applyAlignment="1">
      <alignment horizontal="center" vertical="center" wrapText="1"/>
    </xf>
    <xf numFmtId="164" fontId="1" fillId="3" borderId="32" xfId="1" applyFont="1" applyFill="1" applyBorder="1" applyAlignment="1">
      <alignment horizontal="right" vertical="top" wrapText="1"/>
    </xf>
    <xf numFmtId="173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9" fillId="0" borderId="4" xfId="0" applyFont="1" applyFill="1" applyBorder="1" applyAlignment="1">
      <alignment horizontal="center" vertical="top" wrapText="1"/>
    </xf>
    <xf numFmtId="0" fontId="9" fillId="0" borderId="4" xfId="0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center" vertical="top" wrapText="1"/>
    </xf>
    <xf numFmtId="165" fontId="2" fillId="0" borderId="14" xfId="0" applyNumberFormat="1" applyFont="1" applyFill="1" applyBorder="1"/>
    <xf numFmtId="40" fontId="2" fillId="5" borderId="1" xfId="0" applyNumberFormat="1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left" vertical="top" wrapText="1"/>
    </xf>
    <xf numFmtId="0" fontId="9" fillId="3" borderId="1" xfId="0" applyFont="1" applyFill="1" applyBorder="1" applyAlignment="1">
      <alignment horizontal="left" vertical="center" wrapText="1"/>
    </xf>
    <xf numFmtId="0" fontId="9" fillId="0" borderId="10" xfId="0" applyFont="1" applyFill="1" applyBorder="1" applyAlignment="1">
      <alignment horizontal="left" vertical="center" wrapText="1"/>
    </xf>
    <xf numFmtId="0" fontId="9" fillId="0" borderId="26" xfId="0" applyFont="1" applyFill="1" applyBorder="1" applyAlignment="1">
      <alignment horizontal="left" vertical="center" wrapText="1"/>
    </xf>
    <xf numFmtId="49" fontId="1" fillId="2" borderId="10" xfId="0" applyNumberFormat="1" applyFont="1" applyFill="1" applyBorder="1" applyAlignment="1">
      <alignment horizontal="left" vertical="center" wrapText="1"/>
    </xf>
    <xf numFmtId="0" fontId="9" fillId="3" borderId="10" xfId="0" applyFont="1" applyFill="1" applyBorder="1" applyAlignment="1">
      <alignment horizontal="left" vertical="top" wrapText="1"/>
    </xf>
    <xf numFmtId="0" fontId="9" fillId="3" borderId="10" xfId="0" applyFont="1" applyFill="1" applyBorder="1" applyAlignment="1">
      <alignment horizontal="left" vertical="center" wrapText="1"/>
    </xf>
    <xf numFmtId="0" fontId="1" fillId="3" borderId="10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164" fontId="9" fillId="0" borderId="4" xfId="1" applyFont="1" applyFill="1" applyBorder="1" applyAlignment="1">
      <alignment horizontal="right" vertical="center" wrapText="1"/>
    </xf>
    <xf numFmtId="169" fontId="1" fillId="0" borderId="28" xfId="0" applyNumberFormat="1" applyFont="1" applyFill="1" applyBorder="1" applyAlignment="1">
      <alignment vertical="center" wrapText="1"/>
    </xf>
    <xf numFmtId="164" fontId="3" fillId="0" borderId="4" xfId="1" applyFont="1" applyBorder="1" applyAlignment="1">
      <alignment horizontal="right" vertical="center"/>
    </xf>
    <xf numFmtId="169" fontId="1" fillId="0" borderId="28" xfId="0" applyNumberFormat="1" applyFont="1" applyBorder="1" applyAlignment="1">
      <alignment vertical="center" wrapText="1"/>
    </xf>
    <xf numFmtId="164" fontId="9" fillId="3" borderId="1" xfId="1" applyFont="1" applyFill="1" applyBorder="1" applyAlignment="1">
      <alignment horizontal="right" vertical="center" wrapText="1"/>
    </xf>
    <xf numFmtId="169" fontId="1" fillId="0" borderId="29" xfId="0" applyNumberFormat="1" applyFont="1" applyBorder="1" applyAlignment="1">
      <alignment vertical="center" wrapText="1"/>
    </xf>
    <xf numFmtId="169" fontId="1" fillId="0" borderId="29" xfId="0" applyNumberFormat="1" applyFont="1" applyBorder="1" applyAlignment="1">
      <alignment vertical="center"/>
    </xf>
    <xf numFmtId="169" fontId="1" fillId="0" borderId="4" xfId="0" applyNumberFormat="1" applyFont="1" applyBorder="1" applyAlignment="1">
      <alignment horizontal="right" vertical="center"/>
    </xf>
    <xf numFmtId="0" fontId="2" fillId="5" borderId="15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49" fontId="2" fillId="5" borderId="17" xfId="0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 wrapText="1"/>
    </xf>
    <xf numFmtId="0" fontId="12" fillId="2" borderId="22" xfId="0" applyFont="1" applyFill="1" applyBorder="1" applyAlignment="1">
      <alignment horizontal="center" vertical="center" wrapText="1"/>
    </xf>
    <xf numFmtId="169" fontId="10" fillId="5" borderId="32" xfId="0" applyNumberFormat="1" applyFont="1" applyFill="1" applyBorder="1" applyAlignment="1">
      <alignment horizontal="center" vertical="center" wrapText="1"/>
    </xf>
    <xf numFmtId="49" fontId="11" fillId="2" borderId="7" xfId="0" applyNumberFormat="1" applyFont="1" applyFill="1" applyBorder="1" applyAlignment="1">
      <alignment horizontal="center" vertical="center" wrapText="1"/>
    </xf>
    <xf numFmtId="49" fontId="11" fillId="2" borderId="0" xfId="0" applyNumberFormat="1" applyFont="1" applyFill="1" applyBorder="1" applyAlignment="1">
      <alignment horizontal="center" vertical="center" wrapText="1"/>
    </xf>
    <xf numFmtId="164" fontId="2" fillId="5" borderId="18" xfId="1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24" xfId="0" applyFont="1" applyFill="1" applyBorder="1" applyAlignment="1">
      <alignment horizontal="left" vertical="top"/>
    </xf>
    <xf numFmtId="0" fontId="2" fillId="5" borderId="25" xfId="0" applyFont="1" applyFill="1" applyBorder="1" applyAlignment="1">
      <alignment horizontal="left" vertical="top"/>
    </xf>
    <xf numFmtId="0" fontId="2" fillId="5" borderId="30" xfId="0" applyFont="1" applyFill="1" applyBorder="1" applyAlignment="1">
      <alignment horizontal="left" vertical="top"/>
    </xf>
    <xf numFmtId="0" fontId="2" fillId="0" borderId="20" xfId="0" applyFont="1" applyFill="1" applyBorder="1" applyAlignment="1">
      <alignment horizontal="left" vertical="top"/>
    </xf>
    <xf numFmtId="0" fontId="2" fillId="0" borderId="16" xfId="0" applyFont="1" applyFill="1" applyBorder="1" applyAlignment="1">
      <alignment horizontal="left" vertical="top"/>
    </xf>
    <xf numFmtId="0" fontId="2" fillId="0" borderId="21" xfId="0" applyFont="1" applyFill="1" applyBorder="1" applyAlignment="1">
      <alignment horizontal="left" vertical="top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49" fontId="2" fillId="2" borderId="18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49" fontId="2" fillId="5" borderId="33" xfId="0" applyNumberFormat="1" applyFont="1" applyFill="1" applyBorder="1" applyAlignment="1">
      <alignment horizontal="center" vertical="center"/>
    </xf>
    <xf numFmtId="49" fontId="2" fillId="5" borderId="18" xfId="0" applyNumberFormat="1" applyFont="1" applyFill="1" applyBorder="1" applyAlignment="1">
      <alignment horizontal="center" vertical="center" wrapText="1"/>
    </xf>
    <xf numFmtId="49" fontId="2" fillId="5" borderId="5" xfId="0" applyNumberFormat="1" applyFont="1" applyFill="1" applyBorder="1" applyAlignment="1">
      <alignment horizontal="center" vertical="center" wrapText="1"/>
    </xf>
    <xf numFmtId="164" fontId="2" fillId="5" borderId="5" xfId="1" applyFont="1" applyFill="1" applyBorder="1" applyAlignment="1">
      <alignment horizontal="center" vertical="center" wrapText="1"/>
    </xf>
    <xf numFmtId="169" fontId="10" fillId="5" borderId="29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/>
    </xf>
    <xf numFmtId="0" fontId="2" fillId="0" borderId="12" xfId="0" applyFont="1" applyFill="1" applyBorder="1" applyAlignment="1">
      <alignment horizontal="left"/>
    </xf>
  </cellXfs>
  <cellStyles count="3">
    <cellStyle name="Денежный" xfId="1" builtinId="4"/>
    <cellStyle name="Обычный" xfId="0" builtinId="0"/>
    <cellStyle name="Обычный_Пожарно-техническое оборудовани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48</xdr:row>
      <xdr:rowOff>30480</xdr:rowOff>
    </xdr:from>
    <xdr:to>
      <xdr:col>2</xdr:col>
      <xdr:colOff>1965960</xdr:colOff>
      <xdr:row>48</xdr:row>
      <xdr:rowOff>1615440</xdr:rowOff>
    </xdr:to>
    <xdr:pic>
      <xdr:nvPicPr>
        <xdr:cNvPr id="3" name="Рисунок 2" descr="Фильтр складчатый из полиэстера для пылесоса GAS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00" y="12801600"/>
          <a:ext cx="1584960" cy="1584960"/>
        </a:xfrm>
        <a:prstGeom prst="rect">
          <a:avLst/>
        </a:prstGeom>
      </xdr:spPr>
    </xdr:pic>
    <xdr:clientData/>
  </xdr:twoCellAnchor>
  <xdr:twoCellAnchor editAs="oneCell">
    <xdr:from>
      <xdr:col>2</xdr:col>
      <xdr:colOff>434341</xdr:colOff>
      <xdr:row>72</xdr:row>
      <xdr:rowOff>91441</xdr:rowOff>
    </xdr:from>
    <xdr:to>
      <xdr:col>2</xdr:col>
      <xdr:colOff>1965961</xdr:colOff>
      <xdr:row>72</xdr:row>
      <xdr:rowOff>1623061</xdr:rowOff>
    </xdr:to>
    <xdr:pic>
      <xdr:nvPicPr>
        <xdr:cNvPr id="4" name="Рисунок 3" descr="Портфель Калипсо.jpg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15841" y="20848321"/>
          <a:ext cx="1531620" cy="1531620"/>
        </a:xfrm>
        <a:prstGeom prst="rect">
          <a:avLst/>
        </a:prstGeom>
      </xdr:spPr>
    </xdr:pic>
    <xdr:clientData/>
  </xdr:twoCellAnchor>
  <xdr:twoCellAnchor editAs="oneCell">
    <xdr:from>
      <xdr:col>2</xdr:col>
      <xdr:colOff>396240</xdr:colOff>
      <xdr:row>71</xdr:row>
      <xdr:rowOff>182880</xdr:rowOff>
    </xdr:from>
    <xdr:to>
      <xdr:col>2</xdr:col>
      <xdr:colOff>1882140</xdr:colOff>
      <xdr:row>71</xdr:row>
      <xdr:rowOff>1668780</xdr:rowOff>
    </xdr:to>
    <xdr:pic>
      <xdr:nvPicPr>
        <xdr:cNvPr id="5" name="Рисунок 4" descr="Бумага для плоттера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777740" y="19507200"/>
          <a:ext cx="1485900" cy="1485900"/>
        </a:xfrm>
        <a:prstGeom prst="rect">
          <a:avLst/>
        </a:prstGeom>
      </xdr:spPr>
    </xdr:pic>
    <xdr:clientData/>
  </xdr:twoCellAnchor>
  <xdr:twoCellAnchor editAs="oneCell">
    <xdr:from>
      <xdr:col>2</xdr:col>
      <xdr:colOff>373380</xdr:colOff>
      <xdr:row>63</xdr:row>
      <xdr:rowOff>68580</xdr:rowOff>
    </xdr:from>
    <xdr:to>
      <xdr:col>2</xdr:col>
      <xdr:colOff>1988820</xdr:colOff>
      <xdr:row>63</xdr:row>
      <xdr:rowOff>1684020</xdr:rowOff>
    </xdr:to>
    <xdr:pic>
      <xdr:nvPicPr>
        <xdr:cNvPr id="6" name="Рисунок 5" descr="Блок туалетный подвесной твердый 40 г DOMESTOS.jpg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54880" y="17762220"/>
          <a:ext cx="1615440" cy="161544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</xdr:colOff>
      <xdr:row>65</xdr:row>
      <xdr:rowOff>175260</xdr:rowOff>
    </xdr:from>
    <xdr:to>
      <xdr:col>2</xdr:col>
      <xdr:colOff>1773936</xdr:colOff>
      <xdr:row>65</xdr:row>
      <xdr:rowOff>1674876</xdr:rowOff>
    </xdr:to>
    <xdr:pic>
      <xdr:nvPicPr>
        <xdr:cNvPr id="7" name="Рисунок 6" descr="Лента двусторонняя 15мм 10м, Milan, прозрачная.jpg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655820" y="19804380"/>
          <a:ext cx="1499616" cy="1499616"/>
        </a:xfrm>
        <a:prstGeom prst="rect">
          <a:avLst/>
        </a:prstGeom>
      </xdr:spPr>
    </xdr:pic>
    <xdr:clientData/>
  </xdr:twoCellAnchor>
  <xdr:twoCellAnchor editAs="oneCell">
    <xdr:from>
      <xdr:col>2</xdr:col>
      <xdr:colOff>217170</xdr:colOff>
      <xdr:row>53</xdr:row>
      <xdr:rowOff>171449</xdr:rowOff>
    </xdr:from>
    <xdr:to>
      <xdr:col>2</xdr:col>
      <xdr:colOff>1855470</xdr:colOff>
      <xdr:row>53</xdr:row>
      <xdr:rowOff>1560194</xdr:rowOff>
    </xdr:to>
    <xdr:pic>
      <xdr:nvPicPr>
        <xdr:cNvPr id="10" name="Рисунок 9" descr="700-nw.jp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74845" y="30889574"/>
          <a:ext cx="1638300" cy="138874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3</xdr:row>
      <xdr:rowOff>66675</xdr:rowOff>
    </xdr:from>
    <xdr:to>
      <xdr:col>2</xdr:col>
      <xdr:colOff>1809751</xdr:colOff>
      <xdr:row>3</xdr:row>
      <xdr:rowOff>1104900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8450" y="1085850"/>
          <a:ext cx="1466851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4</xdr:row>
      <xdr:rowOff>142874</xdr:rowOff>
    </xdr:from>
    <xdr:to>
      <xdr:col>2</xdr:col>
      <xdr:colOff>1771651</xdr:colOff>
      <xdr:row>4</xdr:row>
      <xdr:rowOff>971549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125" y="2352674"/>
          <a:ext cx="1362076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5</xdr:row>
      <xdr:rowOff>133350</xdr:rowOff>
    </xdr:from>
    <xdr:to>
      <xdr:col>2</xdr:col>
      <xdr:colOff>2095500</xdr:colOff>
      <xdr:row>5</xdr:row>
      <xdr:rowOff>619125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3848100"/>
          <a:ext cx="1952625" cy="4857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6</xdr:row>
      <xdr:rowOff>142875</xdr:rowOff>
    </xdr:from>
    <xdr:to>
      <xdr:col>2</xdr:col>
      <xdr:colOff>1809750</xdr:colOff>
      <xdr:row>6</xdr:row>
      <xdr:rowOff>714375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867275"/>
          <a:ext cx="1609725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7</xdr:row>
      <xdr:rowOff>133350</xdr:rowOff>
    </xdr:from>
    <xdr:to>
      <xdr:col>2</xdr:col>
      <xdr:colOff>2066925</xdr:colOff>
      <xdr:row>7</xdr:row>
      <xdr:rowOff>666750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1975" y="5772150"/>
          <a:ext cx="1952625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8</xdr:row>
      <xdr:rowOff>295275</xdr:rowOff>
    </xdr:from>
    <xdr:to>
      <xdr:col>2</xdr:col>
      <xdr:colOff>1924050</xdr:colOff>
      <xdr:row>8</xdr:row>
      <xdr:rowOff>1247775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6743700"/>
          <a:ext cx="1676400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10</xdr:row>
      <xdr:rowOff>114301</xdr:rowOff>
    </xdr:from>
    <xdr:to>
      <xdr:col>2</xdr:col>
      <xdr:colOff>1962151</xdr:colOff>
      <xdr:row>10</xdr:row>
      <xdr:rowOff>857251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6" y="7591426"/>
          <a:ext cx="1809750" cy="74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</xdr:row>
      <xdr:rowOff>209550</xdr:rowOff>
    </xdr:from>
    <xdr:to>
      <xdr:col>2</xdr:col>
      <xdr:colOff>2085975</xdr:colOff>
      <xdr:row>16</xdr:row>
      <xdr:rowOff>1628775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10248900"/>
          <a:ext cx="1933575" cy="141922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</xdr:row>
      <xdr:rowOff>123825</xdr:rowOff>
    </xdr:from>
    <xdr:to>
      <xdr:col>2</xdr:col>
      <xdr:colOff>2085975</xdr:colOff>
      <xdr:row>19</xdr:row>
      <xdr:rowOff>1381125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9125" y="12573000"/>
          <a:ext cx="191452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247649</xdr:colOff>
      <xdr:row>22</xdr:row>
      <xdr:rowOff>152399</xdr:rowOff>
    </xdr:from>
    <xdr:to>
      <xdr:col>2</xdr:col>
      <xdr:colOff>1876424</xdr:colOff>
      <xdr:row>22</xdr:row>
      <xdr:rowOff>1428748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4" y="14887574"/>
          <a:ext cx="1628775" cy="127634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23</xdr:row>
      <xdr:rowOff>114300</xdr:rowOff>
    </xdr:from>
    <xdr:to>
      <xdr:col>2</xdr:col>
      <xdr:colOff>1590676</xdr:colOff>
      <xdr:row>23</xdr:row>
      <xdr:rowOff>1343024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16906875"/>
          <a:ext cx="1066801" cy="122872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25</xdr:row>
      <xdr:rowOff>133351</xdr:rowOff>
    </xdr:from>
    <xdr:to>
      <xdr:col>2</xdr:col>
      <xdr:colOff>2028825</xdr:colOff>
      <xdr:row>25</xdr:row>
      <xdr:rowOff>1190625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8859501"/>
          <a:ext cx="1905000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26</xdr:row>
      <xdr:rowOff>57149</xdr:rowOff>
    </xdr:from>
    <xdr:to>
      <xdr:col>2</xdr:col>
      <xdr:colOff>2019300</xdr:colOff>
      <xdr:row>26</xdr:row>
      <xdr:rowOff>714374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1025" y="20116799"/>
          <a:ext cx="188595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27</xdr:row>
      <xdr:rowOff>85724</xdr:rowOff>
    </xdr:from>
    <xdr:to>
      <xdr:col>2</xdr:col>
      <xdr:colOff>1847850</xdr:colOff>
      <xdr:row>27</xdr:row>
      <xdr:rowOff>1114423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8200" y="20935949"/>
          <a:ext cx="1457325" cy="102869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44</xdr:row>
      <xdr:rowOff>19050</xdr:rowOff>
    </xdr:from>
    <xdr:to>
      <xdr:col>2</xdr:col>
      <xdr:colOff>2028826</xdr:colOff>
      <xdr:row>44</xdr:row>
      <xdr:rowOff>1390650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1" y="25355550"/>
          <a:ext cx="1885950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75</xdr:row>
      <xdr:rowOff>66675</xdr:rowOff>
    </xdr:from>
    <xdr:to>
      <xdr:col>2</xdr:col>
      <xdr:colOff>1847850</xdr:colOff>
      <xdr:row>75</xdr:row>
      <xdr:rowOff>1428750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/>
      </xdr:nvPicPr>
      <xdr:blipFill rotWithShape="1">
        <a:blip xmlns:r="http://schemas.openxmlformats.org/officeDocument/2006/relationships" r:embed="rId22" cstate="print"/>
        <a:srcRect l="12507" t="24727" r="66168" b="37455"/>
        <a:stretch/>
      </xdr:blipFill>
      <xdr:spPr bwMode="auto">
        <a:xfrm>
          <a:off x="4581525" y="43119675"/>
          <a:ext cx="1524000" cy="13620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447675</xdr:colOff>
      <xdr:row>78</xdr:row>
      <xdr:rowOff>28575</xdr:rowOff>
    </xdr:from>
    <xdr:to>
      <xdr:col>2</xdr:col>
      <xdr:colOff>1724025</xdr:colOff>
      <xdr:row>79</xdr:row>
      <xdr:rowOff>962025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44996100"/>
          <a:ext cx="1276350" cy="15335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164</xdr:row>
      <xdr:rowOff>19050</xdr:rowOff>
    </xdr:from>
    <xdr:to>
      <xdr:col>2</xdr:col>
      <xdr:colOff>2114549</xdr:colOff>
      <xdr:row>164</xdr:row>
      <xdr:rowOff>1152525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4" y="72771000"/>
          <a:ext cx="195262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168</xdr:row>
      <xdr:rowOff>28575</xdr:rowOff>
    </xdr:from>
    <xdr:to>
      <xdr:col>2</xdr:col>
      <xdr:colOff>1743074</xdr:colOff>
      <xdr:row>168</xdr:row>
      <xdr:rowOff>1581150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74628375"/>
          <a:ext cx="1142999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103</xdr:row>
      <xdr:rowOff>19051</xdr:rowOff>
    </xdr:from>
    <xdr:to>
      <xdr:col>2</xdr:col>
      <xdr:colOff>2009775</xdr:colOff>
      <xdr:row>104</xdr:row>
      <xdr:rowOff>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56978551"/>
          <a:ext cx="1724025" cy="115252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138</xdr:row>
      <xdr:rowOff>28575</xdr:rowOff>
    </xdr:from>
    <xdr:to>
      <xdr:col>2</xdr:col>
      <xdr:colOff>1838324</xdr:colOff>
      <xdr:row>138</xdr:row>
      <xdr:rowOff>1152525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67027425"/>
          <a:ext cx="1381124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428624</xdr:colOff>
      <xdr:row>106</xdr:row>
      <xdr:rowOff>38100</xdr:rowOff>
    </xdr:from>
    <xdr:to>
      <xdr:col>2</xdr:col>
      <xdr:colOff>1847849</xdr:colOff>
      <xdr:row>106</xdr:row>
      <xdr:rowOff>1181101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4" y="58569225"/>
          <a:ext cx="1419225" cy="114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0"/>
  <sheetViews>
    <sheetView tabSelected="1" view="pageBreakPreview" zoomScaleSheetLayoutView="100" workbookViewId="0">
      <pane ySplit="3" topLeftCell="A97" activePane="bottomLeft" state="frozenSplit"/>
      <selection pane="bottomLeft" activeCell="E6" sqref="E6"/>
    </sheetView>
  </sheetViews>
  <sheetFormatPr defaultColWidth="9.140625" defaultRowHeight="15.75" x14ac:dyDescent="0.25"/>
  <cols>
    <col min="1" max="1" width="9.42578125" style="100" customWidth="1"/>
    <col min="2" max="2" width="28" style="50" customWidth="1"/>
    <col min="3" max="3" width="33.85546875" style="1" customWidth="1"/>
    <col min="4" max="4" width="13" style="1" customWidth="1"/>
    <col min="5" max="5" width="17.140625" style="51" customWidth="1"/>
    <col min="6" max="6" width="10.28515625" style="52" customWidth="1"/>
    <col min="7" max="7" width="14.28515625" style="3" customWidth="1"/>
    <col min="8" max="8" width="13.7109375" style="53" customWidth="1"/>
    <col min="9" max="16384" width="9.140625" style="1"/>
  </cols>
  <sheetData>
    <row r="1" spans="1:8" s="7" customFormat="1" ht="32.25" customHeight="1" thickBot="1" x14ac:dyDescent="0.3">
      <c r="A1" s="116" t="s">
        <v>233</v>
      </c>
      <c r="B1" s="117"/>
      <c r="C1" s="117"/>
      <c r="D1" s="117"/>
      <c r="E1" s="117"/>
      <c r="F1" s="117"/>
      <c r="G1" s="117"/>
      <c r="H1" s="117"/>
    </row>
    <row r="2" spans="1:8" x14ac:dyDescent="0.25">
      <c r="A2" s="112" t="s">
        <v>0</v>
      </c>
      <c r="B2" s="133" t="s">
        <v>1</v>
      </c>
      <c r="C2" s="110" t="s">
        <v>286</v>
      </c>
      <c r="D2" s="110" t="s">
        <v>284</v>
      </c>
      <c r="E2" s="118" t="s">
        <v>281</v>
      </c>
      <c r="F2" s="109" t="s">
        <v>2</v>
      </c>
      <c r="G2" s="111"/>
      <c r="H2" s="115" t="s">
        <v>282</v>
      </c>
    </row>
    <row r="3" spans="1:8" ht="27.75" customHeight="1" x14ac:dyDescent="0.25">
      <c r="A3" s="132"/>
      <c r="B3" s="134"/>
      <c r="C3" s="131"/>
      <c r="D3" s="119"/>
      <c r="E3" s="135"/>
      <c r="F3" s="89" t="s">
        <v>283</v>
      </c>
      <c r="G3" s="27" t="s">
        <v>3</v>
      </c>
      <c r="H3" s="136"/>
    </row>
    <row r="4" spans="1:8" s="4" customFormat="1" ht="93.75" customHeight="1" x14ac:dyDescent="0.2">
      <c r="A4" s="90" t="s">
        <v>199</v>
      </c>
      <c r="B4" s="35" t="s">
        <v>200</v>
      </c>
      <c r="C4" s="9"/>
      <c r="D4" s="13" t="s">
        <v>276</v>
      </c>
      <c r="E4" s="56">
        <v>45</v>
      </c>
      <c r="F4" s="57">
        <v>3</v>
      </c>
      <c r="G4" s="54">
        <f t="shared" ref="G4:G31" si="0">F4*E4</f>
        <v>135</v>
      </c>
      <c r="H4" s="58">
        <v>45</v>
      </c>
    </row>
    <row r="5" spans="1:8" s="4" customFormat="1" ht="90" customHeight="1" x14ac:dyDescent="0.2">
      <c r="A5" s="90">
        <v>661495</v>
      </c>
      <c r="B5" s="35" t="s">
        <v>201</v>
      </c>
      <c r="C5" s="9"/>
      <c r="D5" s="13" t="s">
        <v>276</v>
      </c>
      <c r="E5" s="56">
        <v>49</v>
      </c>
      <c r="F5" s="57">
        <v>1</v>
      </c>
      <c r="G5" s="54">
        <f t="shared" si="0"/>
        <v>49</v>
      </c>
      <c r="H5" s="58">
        <v>49</v>
      </c>
    </row>
    <row r="6" spans="1:8" ht="79.5" customHeight="1" x14ac:dyDescent="0.25">
      <c r="A6" s="90">
        <v>794050</v>
      </c>
      <c r="B6" s="35" t="s">
        <v>202</v>
      </c>
      <c r="C6" s="9"/>
      <c r="D6" s="13" t="s">
        <v>276</v>
      </c>
      <c r="E6" s="56">
        <v>160</v>
      </c>
      <c r="F6" s="57">
        <v>3</v>
      </c>
      <c r="G6" s="54">
        <f t="shared" si="0"/>
        <v>480</v>
      </c>
      <c r="H6" s="58">
        <v>160</v>
      </c>
    </row>
    <row r="7" spans="1:8" ht="72" customHeight="1" x14ac:dyDescent="0.25">
      <c r="A7" s="90">
        <v>794536</v>
      </c>
      <c r="B7" s="35" t="s">
        <v>203</v>
      </c>
      <c r="C7" s="9"/>
      <c r="D7" s="13" t="s">
        <v>276</v>
      </c>
      <c r="E7" s="56">
        <v>262</v>
      </c>
      <c r="F7" s="57">
        <v>6</v>
      </c>
      <c r="G7" s="54">
        <f t="shared" si="0"/>
        <v>1572</v>
      </c>
      <c r="H7" s="58">
        <v>262</v>
      </c>
    </row>
    <row r="8" spans="1:8" ht="63.75" customHeight="1" x14ac:dyDescent="0.25">
      <c r="A8" s="90">
        <v>790988</v>
      </c>
      <c r="B8" s="35" t="s">
        <v>204</v>
      </c>
      <c r="C8" s="9"/>
      <c r="D8" s="13" t="s">
        <v>276</v>
      </c>
      <c r="E8" s="56">
        <v>150</v>
      </c>
      <c r="F8" s="57">
        <v>3</v>
      </c>
      <c r="G8" s="54">
        <f>F8*E8</f>
        <v>450</v>
      </c>
      <c r="H8" s="58">
        <v>150</v>
      </c>
    </row>
    <row r="9" spans="1:8" ht="104.25" customHeight="1" x14ac:dyDescent="0.25">
      <c r="A9" s="90">
        <v>813977</v>
      </c>
      <c r="B9" s="35" t="s">
        <v>205</v>
      </c>
      <c r="C9" s="9"/>
      <c r="D9" s="13" t="s">
        <v>276</v>
      </c>
      <c r="E9" s="56">
        <v>170</v>
      </c>
      <c r="F9" s="57">
        <v>1</v>
      </c>
      <c r="G9" s="54">
        <f t="shared" si="0"/>
        <v>170</v>
      </c>
      <c r="H9" s="58">
        <v>170</v>
      </c>
    </row>
    <row r="10" spans="1:8" ht="25.5" x14ac:dyDescent="0.25">
      <c r="A10" s="90">
        <v>685325</v>
      </c>
      <c r="B10" s="35" t="s">
        <v>206</v>
      </c>
      <c r="C10" s="9"/>
      <c r="D10" s="13" t="s">
        <v>276</v>
      </c>
      <c r="E10" s="56">
        <v>13</v>
      </c>
      <c r="F10" s="57">
        <v>22</v>
      </c>
      <c r="G10" s="54">
        <f t="shared" si="0"/>
        <v>286</v>
      </c>
      <c r="H10" s="58">
        <v>13</v>
      </c>
    </row>
    <row r="11" spans="1:8" ht="80.25" customHeight="1" x14ac:dyDescent="0.25">
      <c r="A11" s="90">
        <v>802532</v>
      </c>
      <c r="B11" s="35" t="s">
        <v>207</v>
      </c>
      <c r="C11" s="9"/>
      <c r="D11" s="13" t="s">
        <v>276</v>
      </c>
      <c r="E11" s="56">
        <v>170</v>
      </c>
      <c r="F11" s="57">
        <v>1</v>
      </c>
      <c r="G11" s="54">
        <f t="shared" si="0"/>
        <v>170</v>
      </c>
      <c r="H11" s="58">
        <v>170</v>
      </c>
    </row>
    <row r="12" spans="1:8" ht="38.25" x14ac:dyDescent="0.25">
      <c r="A12" s="90">
        <v>659186</v>
      </c>
      <c r="B12" s="35" t="s">
        <v>208</v>
      </c>
      <c r="C12" s="9"/>
      <c r="D12" s="13" t="s">
        <v>276</v>
      </c>
      <c r="E12" s="56">
        <v>68</v>
      </c>
      <c r="F12" s="57">
        <v>7</v>
      </c>
      <c r="G12" s="54">
        <f t="shared" si="0"/>
        <v>476</v>
      </c>
      <c r="H12" s="58">
        <v>68</v>
      </c>
    </row>
    <row r="13" spans="1:8" ht="28.5" customHeight="1" x14ac:dyDescent="0.25">
      <c r="A13" s="90">
        <v>712290</v>
      </c>
      <c r="B13" s="35" t="s">
        <v>209</v>
      </c>
      <c r="C13" s="9"/>
      <c r="D13" s="13" t="s">
        <v>276</v>
      </c>
      <c r="E13" s="56">
        <v>120</v>
      </c>
      <c r="F13" s="57">
        <v>1</v>
      </c>
      <c r="G13" s="54">
        <f t="shared" si="0"/>
        <v>120</v>
      </c>
      <c r="H13" s="58">
        <v>120</v>
      </c>
    </row>
    <row r="14" spans="1:8" ht="22.5" customHeight="1" x14ac:dyDescent="0.25">
      <c r="A14" s="90">
        <v>6245</v>
      </c>
      <c r="B14" s="35" t="s">
        <v>210</v>
      </c>
      <c r="C14" s="9"/>
      <c r="D14" s="13" t="s">
        <v>276</v>
      </c>
      <c r="E14" s="56">
        <v>20</v>
      </c>
      <c r="F14" s="57">
        <v>12</v>
      </c>
      <c r="G14" s="54">
        <f t="shared" si="0"/>
        <v>240</v>
      </c>
      <c r="H14" s="58">
        <v>20</v>
      </c>
    </row>
    <row r="15" spans="1:8" ht="23.25" customHeight="1" x14ac:dyDescent="0.25">
      <c r="A15" s="90">
        <v>711596</v>
      </c>
      <c r="B15" s="35" t="s">
        <v>211</v>
      </c>
      <c r="C15" s="9"/>
      <c r="D15" s="13" t="s">
        <v>276</v>
      </c>
      <c r="E15" s="56">
        <v>80</v>
      </c>
      <c r="F15" s="57">
        <v>20</v>
      </c>
      <c r="G15" s="54">
        <f t="shared" si="0"/>
        <v>1600</v>
      </c>
      <c r="H15" s="58">
        <v>80</v>
      </c>
    </row>
    <row r="16" spans="1:8" ht="32.25" customHeight="1" x14ac:dyDescent="0.25">
      <c r="A16" s="90">
        <v>663225</v>
      </c>
      <c r="B16" s="35" t="s">
        <v>212</v>
      </c>
      <c r="C16" s="9"/>
      <c r="D16" s="13" t="s">
        <v>276</v>
      </c>
      <c r="E16" s="56">
        <v>95</v>
      </c>
      <c r="F16" s="57">
        <v>2</v>
      </c>
      <c r="G16" s="54">
        <f t="shared" si="0"/>
        <v>190</v>
      </c>
      <c r="H16" s="58">
        <v>95</v>
      </c>
    </row>
    <row r="17" spans="1:8" ht="139.5" customHeight="1" x14ac:dyDescent="0.25">
      <c r="A17" s="91">
        <v>710475</v>
      </c>
      <c r="B17" s="36" t="s">
        <v>213</v>
      </c>
      <c r="C17" s="12"/>
      <c r="D17" s="13" t="s">
        <v>276</v>
      </c>
      <c r="E17" s="56">
        <v>950</v>
      </c>
      <c r="F17" s="57">
        <v>1</v>
      </c>
      <c r="G17" s="54">
        <f t="shared" si="0"/>
        <v>950</v>
      </c>
      <c r="H17" s="58">
        <v>950</v>
      </c>
    </row>
    <row r="18" spans="1:8" ht="23.25" customHeight="1" x14ac:dyDescent="0.25">
      <c r="A18" s="91">
        <v>661497</v>
      </c>
      <c r="B18" s="36" t="s">
        <v>214</v>
      </c>
      <c r="C18" s="12"/>
      <c r="D18" s="13" t="s">
        <v>276</v>
      </c>
      <c r="E18" s="56">
        <v>22</v>
      </c>
      <c r="F18" s="57">
        <v>6</v>
      </c>
      <c r="G18" s="54">
        <f t="shared" si="0"/>
        <v>132</v>
      </c>
      <c r="H18" s="58">
        <v>22</v>
      </c>
    </row>
    <row r="19" spans="1:8" ht="27" customHeight="1" x14ac:dyDescent="0.25">
      <c r="A19" s="91">
        <v>695420</v>
      </c>
      <c r="B19" s="36" t="s">
        <v>215</v>
      </c>
      <c r="C19" s="12"/>
      <c r="D19" s="13" t="s">
        <v>276</v>
      </c>
      <c r="E19" s="56">
        <v>76</v>
      </c>
      <c r="F19" s="57">
        <v>1</v>
      </c>
      <c r="G19" s="54">
        <f t="shared" si="0"/>
        <v>76</v>
      </c>
      <c r="H19" s="58">
        <v>76</v>
      </c>
    </row>
    <row r="20" spans="1:8" ht="126.75" customHeight="1" x14ac:dyDescent="0.25">
      <c r="A20" s="91">
        <v>701134</v>
      </c>
      <c r="B20" s="36" t="s">
        <v>216</v>
      </c>
      <c r="C20" s="37"/>
      <c r="D20" s="13" t="s">
        <v>276</v>
      </c>
      <c r="E20" s="56">
        <v>605</v>
      </c>
      <c r="F20" s="57">
        <v>2</v>
      </c>
      <c r="G20" s="54">
        <f t="shared" si="0"/>
        <v>1210</v>
      </c>
      <c r="H20" s="58">
        <v>605</v>
      </c>
    </row>
    <row r="21" spans="1:8" ht="25.5" x14ac:dyDescent="0.25">
      <c r="A21" s="91">
        <v>804277</v>
      </c>
      <c r="B21" s="36" t="s">
        <v>217</v>
      </c>
      <c r="C21" s="12"/>
      <c r="D21" s="13" t="s">
        <v>276</v>
      </c>
      <c r="E21" s="56">
        <v>117</v>
      </c>
      <c r="F21" s="57">
        <v>1</v>
      </c>
      <c r="G21" s="54">
        <f t="shared" si="0"/>
        <v>117</v>
      </c>
      <c r="H21" s="58">
        <v>117</v>
      </c>
    </row>
    <row r="22" spans="1:8" ht="38.25" customHeight="1" x14ac:dyDescent="0.25">
      <c r="A22" s="91">
        <v>796726</v>
      </c>
      <c r="B22" s="36" t="s">
        <v>218</v>
      </c>
      <c r="C22" s="12"/>
      <c r="D22" s="13" t="s">
        <v>276</v>
      </c>
      <c r="E22" s="56">
        <v>45</v>
      </c>
      <c r="F22" s="57">
        <v>1</v>
      </c>
      <c r="G22" s="54">
        <f t="shared" si="0"/>
        <v>45</v>
      </c>
      <c r="H22" s="58">
        <v>45</v>
      </c>
    </row>
    <row r="23" spans="1:8" ht="123.75" customHeight="1" x14ac:dyDescent="0.25">
      <c r="A23" s="91">
        <v>659804</v>
      </c>
      <c r="B23" s="36" t="s">
        <v>219</v>
      </c>
      <c r="C23" s="12"/>
      <c r="D23" s="13" t="s">
        <v>276</v>
      </c>
      <c r="E23" s="56">
        <v>45</v>
      </c>
      <c r="F23" s="57">
        <v>1</v>
      </c>
      <c r="G23" s="54">
        <f t="shared" si="0"/>
        <v>45</v>
      </c>
      <c r="H23" s="58">
        <v>45</v>
      </c>
    </row>
    <row r="24" spans="1:8" ht="111.75" customHeight="1" x14ac:dyDescent="0.25">
      <c r="A24" s="91">
        <v>793176</v>
      </c>
      <c r="B24" s="36" t="s">
        <v>220</v>
      </c>
      <c r="C24" s="12"/>
      <c r="D24" s="13" t="s">
        <v>276</v>
      </c>
      <c r="E24" s="56">
        <v>190</v>
      </c>
      <c r="F24" s="57">
        <v>6</v>
      </c>
      <c r="G24" s="54">
        <f t="shared" si="0"/>
        <v>1140</v>
      </c>
      <c r="H24" s="58">
        <v>190</v>
      </c>
    </row>
    <row r="25" spans="1:8" ht="40.5" customHeight="1" x14ac:dyDescent="0.25">
      <c r="A25" s="91">
        <v>703403</v>
      </c>
      <c r="B25" s="36" t="s">
        <v>221</v>
      </c>
      <c r="C25" s="12"/>
      <c r="D25" s="13" t="s">
        <v>276</v>
      </c>
      <c r="E25" s="56">
        <v>118</v>
      </c>
      <c r="F25" s="57">
        <v>2</v>
      </c>
      <c r="G25" s="54">
        <f t="shared" si="0"/>
        <v>236</v>
      </c>
      <c r="H25" s="58">
        <v>118</v>
      </c>
    </row>
    <row r="26" spans="1:8" ht="105" customHeight="1" x14ac:dyDescent="0.25">
      <c r="A26" s="91">
        <v>793872</v>
      </c>
      <c r="B26" s="36" t="s">
        <v>222</v>
      </c>
      <c r="C26" s="12"/>
      <c r="D26" s="13" t="s">
        <v>276</v>
      </c>
      <c r="E26" s="56">
        <v>475</v>
      </c>
      <c r="F26" s="57">
        <v>3</v>
      </c>
      <c r="G26" s="54">
        <f t="shared" si="0"/>
        <v>1425</v>
      </c>
      <c r="H26" s="58">
        <v>475</v>
      </c>
    </row>
    <row r="27" spans="1:8" ht="62.25" customHeight="1" x14ac:dyDescent="0.25">
      <c r="A27" s="91">
        <v>3526</v>
      </c>
      <c r="B27" s="36" t="s">
        <v>223</v>
      </c>
      <c r="C27" s="12"/>
      <c r="D27" s="13" t="s">
        <v>276</v>
      </c>
      <c r="E27" s="56">
        <v>7</v>
      </c>
      <c r="F27" s="57">
        <v>131</v>
      </c>
      <c r="G27" s="54">
        <f t="shared" si="0"/>
        <v>917</v>
      </c>
      <c r="H27" s="58">
        <v>7</v>
      </c>
    </row>
    <row r="28" spans="1:8" ht="93" customHeight="1" x14ac:dyDescent="0.25">
      <c r="A28" s="91">
        <v>660162</v>
      </c>
      <c r="B28" s="36" t="s">
        <v>224</v>
      </c>
      <c r="C28" s="12"/>
      <c r="D28" s="13" t="s">
        <v>276</v>
      </c>
      <c r="E28" s="56">
        <v>55</v>
      </c>
      <c r="F28" s="57">
        <v>4</v>
      </c>
      <c r="G28" s="54">
        <f t="shared" si="0"/>
        <v>220</v>
      </c>
      <c r="H28" s="58">
        <v>55</v>
      </c>
    </row>
    <row r="29" spans="1:8" ht="25.5" x14ac:dyDescent="0.25">
      <c r="A29" s="91">
        <v>801363</v>
      </c>
      <c r="B29" s="36" t="s">
        <v>225</v>
      </c>
      <c r="C29" s="12"/>
      <c r="D29" s="13" t="s">
        <v>276</v>
      </c>
      <c r="E29" s="56">
        <v>74</v>
      </c>
      <c r="F29" s="57">
        <v>3</v>
      </c>
      <c r="G29" s="54">
        <f t="shared" si="0"/>
        <v>222</v>
      </c>
      <c r="H29" s="58">
        <v>74</v>
      </c>
    </row>
    <row r="30" spans="1:8" ht="15" x14ac:dyDescent="0.25">
      <c r="A30" s="91">
        <v>774270</v>
      </c>
      <c r="B30" s="36" t="s">
        <v>226</v>
      </c>
      <c r="C30" s="12"/>
      <c r="D30" s="13" t="s">
        <v>276</v>
      </c>
      <c r="E30" s="56">
        <v>45</v>
      </c>
      <c r="F30" s="57">
        <v>3</v>
      </c>
      <c r="G30" s="54">
        <f t="shared" si="0"/>
        <v>135</v>
      </c>
      <c r="H30" s="58">
        <v>45</v>
      </c>
    </row>
    <row r="31" spans="1:8" ht="25.5" x14ac:dyDescent="0.25">
      <c r="A31" s="91">
        <v>660164</v>
      </c>
      <c r="B31" s="36" t="s">
        <v>227</v>
      </c>
      <c r="C31" s="12"/>
      <c r="D31" s="13" t="s">
        <v>276</v>
      </c>
      <c r="E31" s="56">
        <v>6</v>
      </c>
      <c r="F31" s="57">
        <v>38</v>
      </c>
      <c r="G31" s="54">
        <f t="shared" si="0"/>
        <v>228</v>
      </c>
      <c r="H31" s="58">
        <v>6</v>
      </c>
    </row>
    <row r="32" spans="1:8" ht="24.75" customHeight="1" x14ac:dyDescent="0.25">
      <c r="A32" s="10">
        <v>208509</v>
      </c>
      <c r="B32" s="36" t="s">
        <v>114</v>
      </c>
      <c r="C32" s="15"/>
      <c r="D32" s="13" t="s">
        <v>276</v>
      </c>
      <c r="E32" s="108">
        <v>415</v>
      </c>
      <c r="F32" s="57">
        <v>1</v>
      </c>
      <c r="G32" s="59">
        <f>PRODUCT(F32,E32)</f>
        <v>415</v>
      </c>
      <c r="H32" s="21">
        <v>500</v>
      </c>
    </row>
    <row r="33" spans="1:8" ht="15" x14ac:dyDescent="0.25">
      <c r="A33" s="91">
        <v>203647</v>
      </c>
      <c r="B33" s="40" t="s">
        <v>228</v>
      </c>
      <c r="C33" s="12"/>
      <c r="D33" s="13" t="s">
        <v>276</v>
      </c>
      <c r="E33" s="70">
        <v>108</v>
      </c>
      <c r="F33" s="57">
        <v>2</v>
      </c>
      <c r="G33" s="21">
        <f t="shared" ref="G33:G53" si="1">F33*E33</f>
        <v>216</v>
      </c>
      <c r="H33" s="72">
        <v>108</v>
      </c>
    </row>
    <row r="34" spans="1:8" ht="15" x14ac:dyDescent="0.25">
      <c r="A34" s="91">
        <v>703735</v>
      </c>
      <c r="B34" s="40" t="s">
        <v>229</v>
      </c>
      <c r="C34" s="12"/>
      <c r="D34" s="13" t="s">
        <v>276</v>
      </c>
      <c r="E34" s="70">
        <v>69</v>
      </c>
      <c r="F34" s="57">
        <v>2</v>
      </c>
      <c r="G34" s="21">
        <f t="shared" si="1"/>
        <v>138</v>
      </c>
      <c r="H34" s="72">
        <v>69</v>
      </c>
    </row>
    <row r="35" spans="1:8" ht="25.5" x14ac:dyDescent="0.25">
      <c r="A35" s="91">
        <v>3669</v>
      </c>
      <c r="B35" s="40" t="s">
        <v>230</v>
      </c>
      <c r="C35" s="12"/>
      <c r="D35" s="13" t="s">
        <v>276</v>
      </c>
      <c r="E35" s="70">
        <v>6</v>
      </c>
      <c r="F35" s="57">
        <v>2362</v>
      </c>
      <c r="G35" s="21">
        <f t="shared" si="1"/>
        <v>14172</v>
      </c>
      <c r="H35" s="72">
        <v>6</v>
      </c>
    </row>
    <row r="36" spans="1:8" ht="38.25" x14ac:dyDescent="0.25">
      <c r="A36" s="91">
        <v>771821</v>
      </c>
      <c r="B36" s="40" t="s">
        <v>231</v>
      </c>
      <c r="C36" s="12"/>
      <c r="D36" s="13" t="s">
        <v>276</v>
      </c>
      <c r="E36" s="70">
        <v>650</v>
      </c>
      <c r="F36" s="57">
        <v>2</v>
      </c>
      <c r="G36" s="21">
        <f t="shared" si="1"/>
        <v>1300</v>
      </c>
      <c r="H36" s="72">
        <v>650</v>
      </c>
    </row>
    <row r="37" spans="1:8" ht="25.5" x14ac:dyDescent="0.25">
      <c r="A37" s="91">
        <v>4931</v>
      </c>
      <c r="B37" s="40" t="s">
        <v>232</v>
      </c>
      <c r="C37" s="12"/>
      <c r="D37" s="13" t="s">
        <v>276</v>
      </c>
      <c r="E37" s="70">
        <v>50</v>
      </c>
      <c r="F37" s="57">
        <v>160</v>
      </c>
      <c r="G37" s="21">
        <f t="shared" si="1"/>
        <v>8000</v>
      </c>
      <c r="H37" s="72">
        <v>50</v>
      </c>
    </row>
    <row r="38" spans="1:8" s="5" customFormat="1" ht="25.5" x14ac:dyDescent="0.25">
      <c r="A38" s="92">
        <v>207578</v>
      </c>
      <c r="B38" s="40" t="s">
        <v>126</v>
      </c>
      <c r="C38" s="12"/>
      <c r="D38" s="13" t="s">
        <v>276</v>
      </c>
      <c r="E38" s="62">
        <v>850</v>
      </c>
      <c r="F38" s="57">
        <v>5</v>
      </c>
      <c r="G38" s="20">
        <f t="shared" si="1"/>
        <v>4250</v>
      </c>
      <c r="H38" s="63">
        <v>850</v>
      </c>
    </row>
    <row r="39" spans="1:8" s="5" customFormat="1" ht="15" x14ac:dyDescent="0.25">
      <c r="A39" s="92">
        <v>690143</v>
      </c>
      <c r="B39" s="40" t="s">
        <v>127</v>
      </c>
      <c r="C39" s="12"/>
      <c r="D39" s="13" t="s">
        <v>276</v>
      </c>
      <c r="E39" s="62">
        <v>50</v>
      </c>
      <c r="F39" s="57">
        <v>50</v>
      </c>
      <c r="G39" s="20">
        <f t="shared" si="1"/>
        <v>2500</v>
      </c>
      <c r="H39" s="63">
        <v>25</v>
      </c>
    </row>
    <row r="40" spans="1:8" s="5" customFormat="1" ht="15" x14ac:dyDescent="0.25">
      <c r="A40" s="91">
        <v>808104</v>
      </c>
      <c r="B40" s="41" t="s">
        <v>79</v>
      </c>
      <c r="C40" s="15"/>
      <c r="D40" s="13" t="s">
        <v>276</v>
      </c>
      <c r="E40" s="62">
        <v>205</v>
      </c>
      <c r="F40" s="57">
        <v>1</v>
      </c>
      <c r="G40" s="20">
        <f t="shared" si="1"/>
        <v>205</v>
      </c>
      <c r="H40" s="63">
        <v>205</v>
      </c>
    </row>
    <row r="41" spans="1:8" s="5" customFormat="1" ht="25.5" x14ac:dyDescent="0.25">
      <c r="A41" s="92">
        <v>797608</v>
      </c>
      <c r="B41" s="40" t="s">
        <v>292</v>
      </c>
      <c r="C41" s="12"/>
      <c r="D41" s="81" t="s">
        <v>276</v>
      </c>
      <c r="E41" s="62">
        <v>24</v>
      </c>
      <c r="F41" s="57">
        <v>15</v>
      </c>
      <c r="G41" s="20">
        <f t="shared" si="1"/>
        <v>360</v>
      </c>
      <c r="H41" s="63">
        <v>24</v>
      </c>
    </row>
    <row r="42" spans="1:8" s="5" customFormat="1" ht="25.5" x14ac:dyDescent="0.25">
      <c r="A42" s="92">
        <v>797604</v>
      </c>
      <c r="B42" s="40" t="s">
        <v>162</v>
      </c>
      <c r="C42" s="12"/>
      <c r="D42" s="81" t="s">
        <v>276</v>
      </c>
      <c r="E42" s="62">
        <v>157</v>
      </c>
      <c r="F42" s="57">
        <v>1</v>
      </c>
      <c r="G42" s="20">
        <f t="shared" si="1"/>
        <v>157</v>
      </c>
      <c r="H42" s="63">
        <v>157</v>
      </c>
    </row>
    <row r="43" spans="1:8" s="5" customFormat="1" ht="25.5" x14ac:dyDescent="0.25">
      <c r="A43" s="92">
        <v>699741</v>
      </c>
      <c r="B43" s="40" t="s">
        <v>293</v>
      </c>
      <c r="C43" s="12"/>
      <c r="D43" s="81" t="s">
        <v>276</v>
      </c>
      <c r="E43" s="62">
        <v>27</v>
      </c>
      <c r="F43" s="57">
        <v>1</v>
      </c>
      <c r="G43" s="20">
        <f t="shared" si="1"/>
        <v>27</v>
      </c>
      <c r="H43" s="63">
        <v>27</v>
      </c>
    </row>
    <row r="44" spans="1:8" s="5" customFormat="1" ht="25.5" x14ac:dyDescent="0.25">
      <c r="A44" s="92">
        <v>699745</v>
      </c>
      <c r="B44" s="40" t="s">
        <v>294</v>
      </c>
      <c r="C44" s="12"/>
      <c r="D44" s="81" t="s">
        <v>276</v>
      </c>
      <c r="E44" s="62">
        <v>50</v>
      </c>
      <c r="F44" s="57">
        <v>3</v>
      </c>
      <c r="G44" s="20">
        <f t="shared" si="1"/>
        <v>150</v>
      </c>
      <c r="H44" s="63">
        <v>50</v>
      </c>
    </row>
    <row r="45" spans="1:8" s="5" customFormat="1" ht="111.75" customHeight="1" x14ac:dyDescent="0.25">
      <c r="A45" s="92">
        <v>661587</v>
      </c>
      <c r="B45" s="40" t="s">
        <v>163</v>
      </c>
      <c r="C45" s="12"/>
      <c r="D45" s="81" t="s">
        <v>295</v>
      </c>
      <c r="E45" s="62">
        <v>98</v>
      </c>
      <c r="F45" s="57">
        <v>1</v>
      </c>
      <c r="G45" s="20">
        <f t="shared" si="1"/>
        <v>98</v>
      </c>
      <c r="H45" s="63">
        <v>98</v>
      </c>
    </row>
    <row r="46" spans="1:8" s="5" customFormat="1" ht="25.5" x14ac:dyDescent="0.25">
      <c r="A46" s="92">
        <v>797622</v>
      </c>
      <c r="B46" s="40" t="s">
        <v>164</v>
      </c>
      <c r="C46" s="12"/>
      <c r="D46" s="81" t="s">
        <v>276</v>
      </c>
      <c r="E46" s="62">
        <v>2</v>
      </c>
      <c r="F46" s="57">
        <v>400</v>
      </c>
      <c r="G46" s="20">
        <f t="shared" si="1"/>
        <v>800</v>
      </c>
      <c r="H46" s="63">
        <v>2</v>
      </c>
    </row>
    <row r="47" spans="1:8" ht="15" x14ac:dyDescent="0.25">
      <c r="A47" s="93">
        <v>828395</v>
      </c>
      <c r="B47" s="42" t="s">
        <v>273</v>
      </c>
      <c r="C47" s="25"/>
      <c r="D47" s="82" t="s">
        <v>276</v>
      </c>
      <c r="E47" s="105">
        <v>70</v>
      </c>
      <c r="F47" s="64">
        <v>28</v>
      </c>
      <c r="G47" s="24">
        <f t="shared" si="1"/>
        <v>1960</v>
      </c>
      <c r="H47" s="107">
        <v>70</v>
      </c>
    </row>
    <row r="48" spans="1:8" ht="38.25" x14ac:dyDescent="0.25">
      <c r="A48" s="94">
        <v>703200</v>
      </c>
      <c r="B48" s="43" t="s">
        <v>236</v>
      </c>
      <c r="C48" s="38"/>
      <c r="D48" s="83" t="s">
        <v>276</v>
      </c>
      <c r="E48" s="67">
        <v>80</v>
      </c>
      <c r="F48" s="65">
        <v>171</v>
      </c>
      <c r="G48" s="21">
        <f t="shared" si="1"/>
        <v>13680</v>
      </c>
      <c r="H48" s="32"/>
    </row>
    <row r="49" spans="1:8" ht="132" customHeight="1" x14ac:dyDescent="0.25">
      <c r="A49" s="94" t="s">
        <v>237</v>
      </c>
      <c r="B49" s="43" t="s">
        <v>238</v>
      </c>
      <c r="C49" s="14"/>
      <c r="D49" s="83" t="s">
        <v>276</v>
      </c>
      <c r="E49" s="67">
        <v>7700</v>
      </c>
      <c r="F49" s="65">
        <v>20</v>
      </c>
      <c r="G49" s="21">
        <f t="shared" si="1"/>
        <v>154000</v>
      </c>
      <c r="H49" s="32" t="s">
        <v>305</v>
      </c>
    </row>
    <row r="50" spans="1:8" ht="29.25" customHeight="1" x14ac:dyDescent="0.25">
      <c r="A50" s="10">
        <v>208509</v>
      </c>
      <c r="B50" s="41" t="s">
        <v>114</v>
      </c>
      <c r="C50" s="39" t="s">
        <v>301</v>
      </c>
      <c r="D50" s="83" t="s">
        <v>276</v>
      </c>
      <c r="E50" s="17">
        <v>415</v>
      </c>
      <c r="F50" s="66">
        <v>1</v>
      </c>
      <c r="G50" s="21">
        <f>E50*F50</f>
        <v>415</v>
      </c>
      <c r="H50" s="32"/>
    </row>
    <row r="51" spans="1:8" ht="15" x14ac:dyDescent="0.25">
      <c r="A51" s="94">
        <v>200053</v>
      </c>
      <c r="B51" s="43" t="s">
        <v>239</v>
      </c>
      <c r="C51" s="14"/>
      <c r="D51" s="83" t="s">
        <v>276</v>
      </c>
      <c r="E51" s="67">
        <v>15</v>
      </c>
      <c r="F51" s="65">
        <v>17</v>
      </c>
      <c r="G51" s="21">
        <f t="shared" si="1"/>
        <v>255</v>
      </c>
      <c r="H51" s="104">
        <v>15</v>
      </c>
    </row>
    <row r="52" spans="1:8" ht="25.5" x14ac:dyDescent="0.25">
      <c r="A52" s="94">
        <v>667094</v>
      </c>
      <c r="B52" s="43" t="s">
        <v>240</v>
      </c>
      <c r="C52" s="14"/>
      <c r="D52" s="83" t="s">
        <v>276</v>
      </c>
      <c r="E52" s="67">
        <v>160</v>
      </c>
      <c r="F52" s="65">
        <v>1</v>
      </c>
      <c r="G52" s="21">
        <f t="shared" si="1"/>
        <v>160</v>
      </c>
      <c r="H52" s="104">
        <v>160</v>
      </c>
    </row>
    <row r="53" spans="1:8" ht="25.5" x14ac:dyDescent="0.25">
      <c r="A53" s="94">
        <v>789622</v>
      </c>
      <c r="B53" s="43" t="s">
        <v>241</v>
      </c>
      <c r="C53" s="14"/>
      <c r="D53" s="83" t="s">
        <v>276</v>
      </c>
      <c r="E53" s="67">
        <v>230</v>
      </c>
      <c r="F53" s="65">
        <v>1</v>
      </c>
      <c r="G53" s="21">
        <f t="shared" si="1"/>
        <v>230</v>
      </c>
      <c r="H53" s="104">
        <v>230</v>
      </c>
    </row>
    <row r="54" spans="1:8" ht="139.9" customHeight="1" x14ac:dyDescent="0.25">
      <c r="A54" s="94" t="s">
        <v>242</v>
      </c>
      <c r="B54" s="43" t="s">
        <v>243</v>
      </c>
      <c r="C54" s="14"/>
      <c r="D54" s="83" t="s">
        <v>276</v>
      </c>
      <c r="E54" s="67">
        <v>197</v>
      </c>
      <c r="F54" s="65">
        <v>6</v>
      </c>
      <c r="G54" s="21">
        <f t="shared" ref="G54:G69" si="2">F54*E54</f>
        <v>1182</v>
      </c>
      <c r="H54" s="104">
        <v>250</v>
      </c>
    </row>
    <row r="55" spans="1:8" ht="51" x14ac:dyDescent="0.25">
      <c r="A55" s="94">
        <v>813500</v>
      </c>
      <c r="B55" s="44" t="s">
        <v>274</v>
      </c>
      <c r="C55" s="16"/>
      <c r="D55" s="83" t="s">
        <v>276</v>
      </c>
      <c r="E55" s="67">
        <v>45</v>
      </c>
      <c r="F55" s="65">
        <v>1</v>
      </c>
      <c r="G55" s="21">
        <f t="shared" si="2"/>
        <v>45</v>
      </c>
      <c r="H55" s="104">
        <v>45</v>
      </c>
    </row>
    <row r="56" spans="1:8" ht="25.5" x14ac:dyDescent="0.25">
      <c r="A56" s="94" t="s">
        <v>244</v>
      </c>
      <c r="B56" s="43" t="s">
        <v>245</v>
      </c>
      <c r="C56" s="14"/>
      <c r="D56" s="83" t="s">
        <v>276</v>
      </c>
      <c r="E56" s="67">
        <v>4</v>
      </c>
      <c r="F56" s="65">
        <v>34</v>
      </c>
      <c r="G56" s="21">
        <f t="shared" si="2"/>
        <v>136</v>
      </c>
      <c r="H56" s="104">
        <v>5</v>
      </c>
    </row>
    <row r="57" spans="1:8" ht="15" x14ac:dyDescent="0.25">
      <c r="A57" s="94">
        <v>790998</v>
      </c>
      <c r="B57" s="43" t="s">
        <v>246</v>
      </c>
      <c r="C57" s="14"/>
      <c r="D57" s="83" t="s">
        <v>276</v>
      </c>
      <c r="E57" s="67">
        <v>125</v>
      </c>
      <c r="F57" s="65">
        <v>6</v>
      </c>
      <c r="G57" s="21">
        <f t="shared" si="2"/>
        <v>750</v>
      </c>
      <c r="H57" s="104">
        <v>125</v>
      </c>
    </row>
    <row r="58" spans="1:8" ht="15" x14ac:dyDescent="0.25">
      <c r="A58" s="94" t="s">
        <v>247</v>
      </c>
      <c r="B58" s="43" t="s">
        <v>248</v>
      </c>
      <c r="C58" s="14"/>
      <c r="D58" s="83" t="s">
        <v>276</v>
      </c>
      <c r="E58" s="67">
        <v>750</v>
      </c>
      <c r="F58" s="65">
        <v>3</v>
      </c>
      <c r="G58" s="21">
        <f t="shared" si="2"/>
        <v>2250</v>
      </c>
      <c r="H58" s="104">
        <v>800</v>
      </c>
    </row>
    <row r="59" spans="1:8" ht="25.5" x14ac:dyDescent="0.25">
      <c r="A59" s="94" t="s">
        <v>249</v>
      </c>
      <c r="B59" s="43" t="s">
        <v>250</v>
      </c>
      <c r="C59" s="14"/>
      <c r="D59" s="83" t="s">
        <v>276</v>
      </c>
      <c r="E59" s="67">
        <v>372</v>
      </c>
      <c r="F59" s="65">
        <v>1</v>
      </c>
      <c r="G59" s="21">
        <f t="shared" si="2"/>
        <v>372</v>
      </c>
      <c r="H59" s="32"/>
    </row>
    <row r="60" spans="1:8" s="5" customFormat="1" ht="25.5" x14ac:dyDescent="0.25">
      <c r="A60" s="94" t="s">
        <v>251</v>
      </c>
      <c r="B60" s="43" t="s">
        <v>252</v>
      </c>
      <c r="C60" s="14"/>
      <c r="D60" s="83" t="s">
        <v>276</v>
      </c>
      <c r="E60" s="101">
        <v>2.6</v>
      </c>
      <c r="F60" s="65">
        <v>1</v>
      </c>
      <c r="G60" s="20">
        <f t="shared" si="2"/>
        <v>2.6</v>
      </c>
      <c r="H60" s="102">
        <v>2.6</v>
      </c>
    </row>
    <row r="61" spans="1:8" ht="25.5" x14ac:dyDescent="0.25">
      <c r="A61" s="94" t="s">
        <v>253</v>
      </c>
      <c r="B61" s="43" t="s">
        <v>254</v>
      </c>
      <c r="C61" s="14"/>
      <c r="D61" s="83" t="s">
        <v>276</v>
      </c>
      <c r="E61" s="67">
        <v>62</v>
      </c>
      <c r="F61" s="65">
        <v>2</v>
      </c>
      <c r="G61" s="21">
        <f t="shared" si="2"/>
        <v>124</v>
      </c>
      <c r="H61" s="104">
        <v>73</v>
      </c>
    </row>
    <row r="62" spans="1:8" ht="38.25" x14ac:dyDescent="0.25">
      <c r="A62" s="94" t="s">
        <v>255</v>
      </c>
      <c r="B62" s="43" t="s">
        <v>256</v>
      </c>
      <c r="C62" s="14"/>
      <c r="D62" s="83" t="s">
        <v>276</v>
      </c>
      <c r="E62" s="67">
        <v>40</v>
      </c>
      <c r="F62" s="65">
        <v>1</v>
      </c>
      <c r="G62" s="21">
        <f t="shared" si="2"/>
        <v>40</v>
      </c>
      <c r="H62" s="104">
        <v>80</v>
      </c>
    </row>
    <row r="63" spans="1:8" ht="25.5" x14ac:dyDescent="0.25">
      <c r="A63" s="94" t="s">
        <v>257</v>
      </c>
      <c r="B63" s="43" t="s">
        <v>258</v>
      </c>
      <c r="C63" s="14"/>
      <c r="D63" s="83" t="s">
        <v>276</v>
      </c>
      <c r="E63" s="67">
        <v>73</v>
      </c>
      <c r="F63" s="65">
        <v>2</v>
      </c>
      <c r="G63" s="21">
        <f t="shared" si="2"/>
        <v>146</v>
      </c>
      <c r="H63" s="104">
        <v>75</v>
      </c>
    </row>
    <row r="64" spans="1:8" ht="138" customHeight="1" x14ac:dyDescent="0.25">
      <c r="A64" s="94" t="s">
        <v>259</v>
      </c>
      <c r="B64" s="43" t="s">
        <v>260</v>
      </c>
      <c r="C64" s="14"/>
      <c r="D64" s="83" t="s">
        <v>276</v>
      </c>
      <c r="E64" s="67">
        <v>60</v>
      </c>
      <c r="F64" s="65">
        <v>6</v>
      </c>
      <c r="G64" s="21">
        <f t="shared" si="2"/>
        <v>360</v>
      </c>
      <c r="H64" s="104">
        <v>100</v>
      </c>
    </row>
    <row r="65" spans="1:8" ht="25.5" x14ac:dyDescent="0.25">
      <c r="A65" s="94" t="s">
        <v>261</v>
      </c>
      <c r="B65" s="43" t="s">
        <v>262</v>
      </c>
      <c r="C65" s="14"/>
      <c r="D65" s="83" t="s">
        <v>276</v>
      </c>
      <c r="E65" s="67">
        <v>40</v>
      </c>
      <c r="F65" s="65">
        <v>10</v>
      </c>
      <c r="G65" s="21">
        <f t="shared" si="2"/>
        <v>400</v>
      </c>
      <c r="H65" s="104">
        <v>115</v>
      </c>
    </row>
    <row r="66" spans="1:8" ht="145.15" customHeight="1" x14ac:dyDescent="0.25">
      <c r="A66" s="94" t="s">
        <v>263</v>
      </c>
      <c r="B66" s="43" t="s">
        <v>264</v>
      </c>
      <c r="C66" s="14"/>
      <c r="D66" s="83" t="s">
        <v>276</v>
      </c>
      <c r="E66" s="67">
        <v>101</v>
      </c>
      <c r="F66" s="65">
        <v>17</v>
      </c>
      <c r="G66" s="21">
        <f t="shared" si="2"/>
        <v>1717</v>
      </c>
      <c r="H66" s="104">
        <v>120</v>
      </c>
    </row>
    <row r="67" spans="1:8" ht="15" x14ac:dyDescent="0.25">
      <c r="A67" s="94" t="s">
        <v>265</v>
      </c>
      <c r="B67" s="43" t="s">
        <v>266</v>
      </c>
      <c r="C67" s="14"/>
      <c r="D67" s="83" t="s">
        <v>276</v>
      </c>
      <c r="E67" s="67">
        <v>30</v>
      </c>
      <c r="F67" s="65">
        <v>10</v>
      </c>
      <c r="G67" s="21">
        <f t="shared" si="2"/>
        <v>300</v>
      </c>
      <c r="H67" s="104">
        <v>100</v>
      </c>
    </row>
    <row r="68" spans="1:8" ht="25.5" x14ac:dyDescent="0.25">
      <c r="A68" s="94" t="s">
        <v>267</v>
      </c>
      <c r="B68" s="43" t="s">
        <v>268</v>
      </c>
      <c r="C68" s="14"/>
      <c r="D68" s="83" t="s">
        <v>276</v>
      </c>
      <c r="E68" s="67">
        <v>20</v>
      </c>
      <c r="F68" s="65">
        <v>5</v>
      </c>
      <c r="G68" s="21">
        <f t="shared" si="2"/>
        <v>100</v>
      </c>
      <c r="H68" s="104">
        <v>50</v>
      </c>
    </row>
    <row r="69" spans="1:8" s="5" customFormat="1" ht="25.5" x14ac:dyDescent="0.25">
      <c r="A69" s="94" t="s">
        <v>269</v>
      </c>
      <c r="B69" s="43" t="s">
        <v>270</v>
      </c>
      <c r="C69" s="14"/>
      <c r="D69" s="83" t="s">
        <v>276</v>
      </c>
      <c r="E69" s="101">
        <v>32</v>
      </c>
      <c r="F69" s="65">
        <v>1</v>
      </c>
      <c r="G69" s="20">
        <f t="shared" si="2"/>
        <v>32</v>
      </c>
      <c r="H69" s="102">
        <v>35</v>
      </c>
    </row>
    <row r="70" spans="1:8" ht="15" x14ac:dyDescent="0.25">
      <c r="A70" s="19">
        <v>660282</v>
      </c>
      <c r="B70" s="45" t="s">
        <v>278</v>
      </c>
      <c r="C70" s="11"/>
      <c r="D70" s="83" t="s">
        <v>276</v>
      </c>
      <c r="E70" s="103">
        <v>65</v>
      </c>
      <c r="F70" s="68">
        <v>1</v>
      </c>
      <c r="G70" s="21">
        <v>65</v>
      </c>
      <c r="H70" s="104"/>
    </row>
    <row r="71" spans="1:8" ht="38.25" x14ac:dyDescent="0.25">
      <c r="A71" s="94" t="s">
        <v>271</v>
      </c>
      <c r="B71" s="43" t="s">
        <v>272</v>
      </c>
      <c r="C71" s="14"/>
      <c r="D71" s="83" t="s">
        <v>276</v>
      </c>
      <c r="E71" s="67">
        <v>54</v>
      </c>
      <c r="F71" s="65">
        <v>4</v>
      </c>
      <c r="G71" s="21">
        <f>F71*E71</f>
        <v>216</v>
      </c>
      <c r="H71" s="104">
        <v>54</v>
      </c>
    </row>
    <row r="72" spans="1:8" ht="139.9" customHeight="1" x14ac:dyDescent="0.25">
      <c r="A72" s="95">
        <v>200446</v>
      </c>
      <c r="B72" s="46" t="s">
        <v>234</v>
      </c>
      <c r="C72" s="33"/>
      <c r="D72" s="34" t="s">
        <v>276</v>
      </c>
      <c r="E72" s="105">
        <v>870</v>
      </c>
      <c r="F72" s="64">
        <v>4</v>
      </c>
      <c r="G72" s="24">
        <f>F72*E72</f>
        <v>3480</v>
      </c>
      <c r="H72" s="106">
        <v>1200</v>
      </c>
    </row>
    <row r="73" spans="1:8" ht="130.9" customHeight="1" x14ac:dyDescent="0.25">
      <c r="A73" s="95">
        <v>711942</v>
      </c>
      <c r="B73" s="46" t="s">
        <v>235</v>
      </c>
      <c r="C73" s="33"/>
      <c r="D73" s="83" t="s">
        <v>276</v>
      </c>
      <c r="E73" s="105">
        <v>4990</v>
      </c>
      <c r="F73" s="64">
        <v>1</v>
      </c>
      <c r="G73" s="24">
        <f>F73*E73</f>
        <v>4990</v>
      </c>
      <c r="H73" s="106">
        <v>7500</v>
      </c>
    </row>
    <row r="74" spans="1:8" ht="16.5" thickBot="1" x14ac:dyDescent="0.3">
      <c r="A74" s="137" t="s">
        <v>4</v>
      </c>
      <c r="B74" s="138"/>
      <c r="C74" s="138"/>
      <c r="D74" s="138"/>
      <c r="E74" s="138"/>
      <c r="F74" s="138"/>
      <c r="G74" s="88">
        <f>SUM(G4:G73)</f>
        <v>233231.6</v>
      </c>
      <c r="H74" s="31"/>
    </row>
    <row r="75" spans="1:8" ht="16.5" thickBot="1" x14ac:dyDescent="0.3">
      <c r="A75" s="126" t="s">
        <v>280</v>
      </c>
      <c r="B75" s="127"/>
      <c r="C75" s="127"/>
      <c r="D75" s="127"/>
      <c r="E75" s="127"/>
      <c r="F75" s="127"/>
      <c r="G75" s="127"/>
      <c r="H75" s="128"/>
    </row>
    <row r="76" spans="1:8" ht="120.75" customHeight="1" x14ac:dyDescent="0.25">
      <c r="A76" s="90">
        <v>695116</v>
      </c>
      <c r="B76" s="41" t="s">
        <v>14</v>
      </c>
      <c r="C76" s="15"/>
      <c r="D76" s="13" t="s">
        <v>276</v>
      </c>
      <c r="E76" s="70">
        <v>1140</v>
      </c>
      <c r="F76" s="57">
        <v>1</v>
      </c>
      <c r="G76" s="21">
        <f t="shared" ref="G76:G135" si="3">F76*E76</f>
        <v>1140</v>
      </c>
      <c r="H76" s="71"/>
    </row>
    <row r="77" spans="1:8" ht="25.5" x14ac:dyDescent="0.25">
      <c r="A77" s="90">
        <v>659021</v>
      </c>
      <c r="B77" s="47" t="s">
        <v>15</v>
      </c>
      <c r="C77" s="10"/>
      <c r="D77" s="76" t="s">
        <v>276</v>
      </c>
      <c r="E77" s="70">
        <v>48</v>
      </c>
      <c r="F77" s="57">
        <v>15</v>
      </c>
      <c r="G77" s="21">
        <f t="shared" si="3"/>
        <v>720</v>
      </c>
      <c r="H77" s="72"/>
    </row>
    <row r="78" spans="1:8" ht="25.5" x14ac:dyDescent="0.25">
      <c r="A78" s="90">
        <v>792477</v>
      </c>
      <c r="B78" s="47" t="s">
        <v>291</v>
      </c>
      <c r="C78" s="10"/>
      <c r="D78" s="76" t="s">
        <v>276</v>
      </c>
      <c r="E78" s="70">
        <v>250</v>
      </c>
      <c r="F78" s="57">
        <v>1</v>
      </c>
      <c r="G78" s="21">
        <f t="shared" si="3"/>
        <v>250</v>
      </c>
      <c r="H78" s="72"/>
    </row>
    <row r="79" spans="1:8" ht="47.25" customHeight="1" x14ac:dyDescent="0.25">
      <c r="A79" s="90">
        <v>777415</v>
      </c>
      <c r="B79" s="47" t="s">
        <v>16</v>
      </c>
      <c r="C79" s="129"/>
      <c r="D79" s="76" t="s">
        <v>276</v>
      </c>
      <c r="E79" s="70">
        <v>2430</v>
      </c>
      <c r="F79" s="57">
        <v>4</v>
      </c>
      <c r="G79" s="21">
        <f t="shared" si="3"/>
        <v>9720</v>
      </c>
      <c r="H79" s="72"/>
    </row>
    <row r="80" spans="1:8" ht="79.5" customHeight="1" x14ac:dyDescent="0.25">
      <c r="A80" s="90">
        <v>786786</v>
      </c>
      <c r="B80" s="47" t="s">
        <v>17</v>
      </c>
      <c r="C80" s="130"/>
      <c r="D80" s="76" t="s">
        <v>276</v>
      </c>
      <c r="E80" s="70">
        <v>1050</v>
      </c>
      <c r="F80" s="57">
        <v>2</v>
      </c>
      <c r="G80" s="21">
        <f t="shared" si="3"/>
        <v>2100</v>
      </c>
      <c r="H80" s="72"/>
    </row>
    <row r="81" spans="1:8" ht="38.25" x14ac:dyDescent="0.25">
      <c r="A81" s="90">
        <v>791281</v>
      </c>
      <c r="B81" s="47" t="s">
        <v>18</v>
      </c>
      <c r="C81" s="10"/>
      <c r="D81" s="76" t="s">
        <v>276</v>
      </c>
      <c r="E81" s="70">
        <v>870</v>
      </c>
      <c r="F81" s="57">
        <v>1</v>
      </c>
      <c r="G81" s="21">
        <f t="shared" si="3"/>
        <v>870</v>
      </c>
      <c r="H81" s="72"/>
    </row>
    <row r="82" spans="1:8" ht="15" x14ac:dyDescent="0.25">
      <c r="A82" s="90">
        <v>661410</v>
      </c>
      <c r="B82" s="47" t="s">
        <v>19</v>
      </c>
      <c r="C82" s="10"/>
      <c r="D82" s="76" t="s">
        <v>276</v>
      </c>
      <c r="E82" s="70">
        <v>44</v>
      </c>
      <c r="F82" s="57">
        <v>1</v>
      </c>
      <c r="G82" s="21">
        <f t="shared" si="3"/>
        <v>44</v>
      </c>
      <c r="H82" s="72"/>
    </row>
    <row r="83" spans="1:8" ht="15" x14ac:dyDescent="0.25">
      <c r="A83" s="90">
        <v>661409</v>
      </c>
      <c r="B83" s="47" t="s">
        <v>20</v>
      </c>
      <c r="C83" s="10"/>
      <c r="D83" s="76" t="s">
        <v>276</v>
      </c>
      <c r="E83" s="70">
        <v>75</v>
      </c>
      <c r="F83" s="57">
        <v>2</v>
      </c>
      <c r="G83" s="21">
        <f t="shared" si="3"/>
        <v>150</v>
      </c>
      <c r="H83" s="72"/>
    </row>
    <row r="84" spans="1:8" ht="25.5" x14ac:dyDescent="0.25">
      <c r="A84" s="90">
        <v>817579</v>
      </c>
      <c r="B84" s="47" t="s">
        <v>21</v>
      </c>
      <c r="C84" s="10"/>
      <c r="D84" s="76" t="s">
        <v>276</v>
      </c>
      <c r="E84" s="70">
        <v>39</v>
      </c>
      <c r="F84" s="57">
        <v>55</v>
      </c>
      <c r="G84" s="21">
        <f t="shared" si="3"/>
        <v>2145</v>
      </c>
      <c r="H84" s="72"/>
    </row>
    <row r="85" spans="1:8" ht="15" x14ac:dyDescent="0.25">
      <c r="A85" s="90">
        <v>695045</v>
      </c>
      <c r="B85" s="47" t="s">
        <v>22</v>
      </c>
      <c r="C85" s="10"/>
      <c r="D85" s="76" t="s">
        <v>276</v>
      </c>
      <c r="E85" s="70">
        <v>70</v>
      </c>
      <c r="F85" s="57">
        <v>3</v>
      </c>
      <c r="G85" s="21">
        <f t="shared" si="3"/>
        <v>210</v>
      </c>
      <c r="H85" s="72"/>
    </row>
    <row r="86" spans="1:8" ht="25.5" x14ac:dyDescent="0.25">
      <c r="A86" s="90">
        <v>302279</v>
      </c>
      <c r="B86" s="47" t="s">
        <v>23</v>
      </c>
      <c r="C86" s="10"/>
      <c r="D86" s="76" t="s">
        <v>276</v>
      </c>
      <c r="E86" s="70">
        <v>117</v>
      </c>
      <c r="F86" s="57">
        <v>6</v>
      </c>
      <c r="G86" s="21">
        <f t="shared" si="3"/>
        <v>702</v>
      </c>
      <c r="H86" s="72"/>
    </row>
    <row r="87" spans="1:8" ht="15" x14ac:dyDescent="0.25">
      <c r="A87" s="90">
        <v>663671</v>
      </c>
      <c r="B87" s="47" t="s">
        <v>24</v>
      </c>
      <c r="C87" s="10"/>
      <c r="D87" s="76" t="s">
        <v>276</v>
      </c>
      <c r="E87" s="70">
        <v>95</v>
      </c>
      <c r="F87" s="57">
        <v>2</v>
      </c>
      <c r="G87" s="21">
        <f t="shared" si="3"/>
        <v>190</v>
      </c>
      <c r="H87" s="72"/>
    </row>
    <row r="88" spans="1:8" ht="15" x14ac:dyDescent="0.25">
      <c r="A88" s="90">
        <v>658969</v>
      </c>
      <c r="B88" s="47" t="s">
        <v>25</v>
      </c>
      <c r="C88" s="10"/>
      <c r="D88" s="76" t="s">
        <v>276</v>
      </c>
      <c r="E88" s="70">
        <v>40</v>
      </c>
      <c r="F88" s="57">
        <v>7</v>
      </c>
      <c r="G88" s="21">
        <f t="shared" si="3"/>
        <v>280</v>
      </c>
      <c r="H88" s="72"/>
    </row>
    <row r="89" spans="1:8" ht="15" x14ac:dyDescent="0.25">
      <c r="A89" s="90">
        <v>699517</v>
      </c>
      <c r="B89" s="47" t="s">
        <v>26</v>
      </c>
      <c r="C89" s="10"/>
      <c r="D89" s="76" t="s">
        <v>276</v>
      </c>
      <c r="E89" s="70">
        <v>102</v>
      </c>
      <c r="F89" s="57">
        <v>5</v>
      </c>
      <c r="G89" s="21">
        <f t="shared" si="3"/>
        <v>510</v>
      </c>
      <c r="H89" s="72"/>
    </row>
    <row r="90" spans="1:8" ht="15" x14ac:dyDescent="0.25">
      <c r="A90" s="90">
        <v>700174</v>
      </c>
      <c r="B90" s="47" t="s">
        <v>27</v>
      </c>
      <c r="C90" s="10"/>
      <c r="D90" s="76" t="s">
        <v>276</v>
      </c>
      <c r="E90" s="70">
        <v>122</v>
      </c>
      <c r="F90" s="57">
        <v>5</v>
      </c>
      <c r="G90" s="21">
        <f t="shared" si="3"/>
        <v>610</v>
      </c>
      <c r="H90" s="72"/>
    </row>
    <row r="91" spans="1:8" ht="15" x14ac:dyDescent="0.25">
      <c r="A91" s="90">
        <v>772210</v>
      </c>
      <c r="B91" s="47" t="s">
        <v>28</v>
      </c>
      <c r="C91" s="10"/>
      <c r="D91" s="76" t="s">
        <v>276</v>
      </c>
      <c r="E91" s="70">
        <v>160</v>
      </c>
      <c r="F91" s="57">
        <v>2</v>
      </c>
      <c r="G91" s="21">
        <f t="shared" si="3"/>
        <v>320</v>
      </c>
      <c r="H91" s="72"/>
    </row>
    <row r="92" spans="1:8" ht="27.75" customHeight="1" x14ac:dyDescent="0.25">
      <c r="A92" s="90">
        <v>800094</v>
      </c>
      <c r="B92" s="47" t="s">
        <v>29</v>
      </c>
      <c r="C92" s="10"/>
      <c r="D92" s="76" t="s">
        <v>276</v>
      </c>
      <c r="E92" s="70">
        <v>36</v>
      </c>
      <c r="F92" s="57">
        <v>1</v>
      </c>
      <c r="G92" s="21">
        <f t="shared" si="3"/>
        <v>36</v>
      </c>
      <c r="H92" s="72"/>
    </row>
    <row r="93" spans="1:8" ht="15" x14ac:dyDescent="0.25">
      <c r="A93" s="90">
        <v>814403</v>
      </c>
      <c r="B93" s="47" t="s">
        <v>30</v>
      </c>
      <c r="C93" s="10"/>
      <c r="D93" s="76" t="s">
        <v>276</v>
      </c>
      <c r="E93" s="70">
        <v>59</v>
      </c>
      <c r="F93" s="57">
        <v>1</v>
      </c>
      <c r="G93" s="21">
        <f t="shared" si="3"/>
        <v>59</v>
      </c>
      <c r="H93" s="72"/>
    </row>
    <row r="94" spans="1:8" ht="29.25" customHeight="1" x14ac:dyDescent="0.25">
      <c r="A94" s="90">
        <v>700175</v>
      </c>
      <c r="B94" s="47" t="s">
        <v>31</v>
      </c>
      <c r="C94" s="10"/>
      <c r="D94" s="76" t="s">
        <v>276</v>
      </c>
      <c r="E94" s="70">
        <v>72</v>
      </c>
      <c r="F94" s="57">
        <v>1</v>
      </c>
      <c r="G94" s="21">
        <f t="shared" si="3"/>
        <v>72</v>
      </c>
      <c r="H94" s="72"/>
    </row>
    <row r="95" spans="1:8" ht="24.75" customHeight="1" x14ac:dyDescent="0.25">
      <c r="A95" s="90">
        <v>663248</v>
      </c>
      <c r="B95" s="47" t="s">
        <v>32</v>
      </c>
      <c r="C95" s="10"/>
      <c r="D95" s="76" t="s">
        <v>276</v>
      </c>
      <c r="E95" s="70">
        <v>2900</v>
      </c>
      <c r="F95" s="57">
        <v>1</v>
      </c>
      <c r="G95" s="21">
        <f t="shared" si="3"/>
        <v>2900</v>
      </c>
      <c r="H95" s="72"/>
    </row>
    <row r="96" spans="1:8" ht="15" x14ac:dyDescent="0.25">
      <c r="A96" s="90">
        <v>793203</v>
      </c>
      <c r="B96" s="47" t="s">
        <v>33</v>
      </c>
      <c r="C96" s="10"/>
      <c r="D96" s="76" t="s">
        <v>276</v>
      </c>
      <c r="E96" s="70">
        <v>75</v>
      </c>
      <c r="F96" s="57">
        <v>3</v>
      </c>
      <c r="G96" s="21">
        <f t="shared" si="3"/>
        <v>225</v>
      </c>
      <c r="H96" s="72"/>
    </row>
    <row r="97" spans="1:8" ht="24.75" customHeight="1" x14ac:dyDescent="0.25">
      <c r="A97" s="90">
        <v>659846</v>
      </c>
      <c r="B97" s="47" t="s">
        <v>34</v>
      </c>
      <c r="C97" s="10"/>
      <c r="D97" s="76" t="s">
        <v>276</v>
      </c>
      <c r="E97" s="70">
        <v>46</v>
      </c>
      <c r="F97" s="57">
        <v>7</v>
      </c>
      <c r="G97" s="21">
        <f t="shared" si="3"/>
        <v>322</v>
      </c>
      <c r="H97" s="72"/>
    </row>
    <row r="98" spans="1:8" ht="15" x14ac:dyDescent="0.25">
      <c r="A98" s="90">
        <v>668334</v>
      </c>
      <c r="B98" s="47" t="s">
        <v>35</v>
      </c>
      <c r="C98" s="10"/>
      <c r="D98" s="76" t="s">
        <v>276</v>
      </c>
      <c r="E98" s="70">
        <v>650</v>
      </c>
      <c r="F98" s="57">
        <v>1</v>
      </c>
      <c r="G98" s="21">
        <f t="shared" si="3"/>
        <v>650</v>
      </c>
      <c r="H98" s="72"/>
    </row>
    <row r="99" spans="1:8" ht="15" x14ac:dyDescent="0.25">
      <c r="A99" s="90">
        <v>777138</v>
      </c>
      <c r="B99" s="47" t="s">
        <v>36</v>
      </c>
      <c r="C99" s="10"/>
      <c r="D99" s="76" t="s">
        <v>276</v>
      </c>
      <c r="E99" s="70">
        <v>320</v>
      </c>
      <c r="F99" s="57">
        <v>1</v>
      </c>
      <c r="G99" s="21">
        <f t="shared" si="3"/>
        <v>320</v>
      </c>
      <c r="H99" s="72"/>
    </row>
    <row r="100" spans="1:8" ht="15" x14ac:dyDescent="0.25">
      <c r="A100" s="90">
        <v>784437</v>
      </c>
      <c r="B100" s="47" t="s">
        <v>37</v>
      </c>
      <c r="C100" s="10"/>
      <c r="D100" s="76" t="s">
        <v>276</v>
      </c>
      <c r="E100" s="70">
        <v>155</v>
      </c>
      <c r="F100" s="57">
        <v>14</v>
      </c>
      <c r="G100" s="21">
        <f t="shared" si="3"/>
        <v>2170</v>
      </c>
      <c r="H100" s="72"/>
    </row>
    <row r="101" spans="1:8" ht="15" x14ac:dyDescent="0.25">
      <c r="A101" s="90">
        <v>204278</v>
      </c>
      <c r="B101" s="47" t="s">
        <v>38</v>
      </c>
      <c r="C101" s="10"/>
      <c r="D101" s="76" t="s">
        <v>276</v>
      </c>
      <c r="E101" s="70">
        <v>55</v>
      </c>
      <c r="F101" s="57">
        <v>1</v>
      </c>
      <c r="G101" s="21">
        <f t="shared" si="3"/>
        <v>55</v>
      </c>
      <c r="H101" s="72"/>
    </row>
    <row r="102" spans="1:8" ht="15" x14ac:dyDescent="0.25">
      <c r="A102" s="90">
        <v>793041</v>
      </c>
      <c r="B102" s="47" t="s">
        <v>39</v>
      </c>
      <c r="C102" s="10"/>
      <c r="D102" s="76" t="s">
        <v>276</v>
      </c>
      <c r="E102" s="70">
        <v>150</v>
      </c>
      <c r="F102" s="57">
        <v>1</v>
      </c>
      <c r="G102" s="21">
        <f t="shared" si="3"/>
        <v>150</v>
      </c>
      <c r="H102" s="72"/>
    </row>
    <row r="103" spans="1:8" ht="15" x14ac:dyDescent="0.25">
      <c r="A103" s="90">
        <v>667428</v>
      </c>
      <c r="B103" s="47" t="s">
        <v>40</v>
      </c>
      <c r="C103" s="10"/>
      <c r="D103" s="76" t="s">
        <v>276</v>
      </c>
      <c r="E103" s="70">
        <v>63</v>
      </c>
      <c r="F103" s="57">
        <v>1</v>
      </c>
      <c r="G103" s="21">
        <f t="shared" si="3"/>
        <v>63</v>
      </c>
      <c r="H103" s="72"/>
    </row>
    <row r="104" spans="1:8" ht="92.25" customHeight="1" x14ac:dyDescent="0.25">
      <c r="A104" s="90">
        <v>207094</v>
      </c>
      <c r="B104" s="47" t="s">
        <v>41</v>
      </c>
      <c r="C104" s="10"/>
      <c r="D104" s="76" t="s">
        <v>276</v>
      </c>
      <c r="E104" s="70">
        <v>76</v>
      </c>
      <c r="F104" s="57">
        <v>9</v>
      </c>
      <c r="G104" s="21">
        <f t="shared" si="3"/>
        <v>684</v>
      </c>
      <c r="H104" s="72"/>
    </row>
    <row r="105" spans="1:8" ht="15" x14ac:dyDescent="0.25">
      <c r="A105" s="90">
        <v>794276</v>
      </c>
      <c r="B105" s="47" t="s">
        <v>42</v>
      </c>
      <c r="C105" s="10"/>
      <c r="D105" s="76" t="s">
        <v>276</v>
      </c>
      <c r="E105" s="70">
        <v>90</v>
      </c>
      <c r="F105" s="57">
        <v>8</v>
      </c>
      <c r="G105" s="21">
        <f t="shared" si="3"/>
        <v>720</v>
      </c>
      <c r="H105" s="72"/>
    </row>
    <row r="106" spans="1:8" ht="15" x14ac:dyDescent="0.25">
      <c r="A106" s="90">
        <v>661805</v>
      </c>
      <c r="B106" s="47" t="s">
        <v>43</v>
      </c>
      <c r="C106" s="10"/>
      <c r="D106" s="76" t="s">
        <v>295</v>
      </c>
      <c r="E106" s="70">
        <v>40</v>
      </c>
      <c r="F106" s="57">
        <v>3</v>
      </c>
      <c r="G106" s="21">
        <f t="shared" si="3"/>
        <v>120</v>
      </c>
      <c r="H106" s="72"/>
    </row>
    <row r="107" spans="1:8" ht="94.5" customHeight="1" x14ac:dyDescent="0.25">
      <c r="A107" s="90">
        <v>829207</v>
      </c>
      <c r="B107" s="47" t="s">
        <v>44</v>
      </c>
      <c r="C107" s="10"/>
      <c r="D107" s="76" t="s">
        <v>276</v>
      </c>
      <c r="E107" s="70">
        <v>69</v>
      </c>
      <c r="F107" s="57">
        <v>31</v>
      </c>
      <c r="G107" s="21">
        <f t="shared" si="3"/>
        <v>2139</v>
      </c>
      <c r="H107" s="72"/>
    </row>
    <row r="108" spans="1:8" ht="15" x14ac:dyDescent="0.25">
      <c r="A108" s="90">
        <v>712222</v>
      </c>
      <c r="B108" s="47" t="s">
        <v>45</v>
      </c>
      <c r="C108" s="10"/>
      <c r="D108" s="76" t="s">
        <v>276</v>
      </c>
      <c r="E108" s="70">
        <v>216</v>
      </c>
      <c r="F108" s="57">
        <v>2</v>
      </c>
      <c r="G108" s="21">
        <f t="shared" si="3"/>
        <v>432</v>
      </c>
      <c r="H108" s="72"/>
    </row>
    <row r="109" spans="1:8" ht="23.25" customHeight="1" x14ac:dyDescent="0.25">
      <c r="A109" s="90">
        <v>699334</v>
      </c>
      <c r="B109" s="47" t="s">
        <v>46</v>
      </c>
      <c r="C109" s="10"/>
      <c r="D109" s="76" t="s">
        <v>276</v>
      </c>
      <c r="E109" s="70">
        <v>72</v>
      </c>
      <c r="F109" s="57">
        <v>4</v>
      </c>
      <c r="G109" s="21">
        <f t="shared" si="3"/>
        <v>288</v>
      </c>
      <c r="H109" s="72"/>
    </row>
    <row r="110" spans="1:8" ht="26.25" customHeight="1" x14ac:dyDescent="0.25">
      <c r="A110" s="90">
        <v>697471</v>
      </c>
      <c r="B110" s="47" t="s">
        <v>47</v>
      </c>
      <c r="C110" s="10"/>
      <c r="D110" s="76" t="s">
        <v>276</v>
      </c>
      <c r="E110" s="70">
        <v>58</v>
      </c>
      <c r="F110" s="57">
        <v>7</v>
      </c>
      <c r="G110" s="21">
        <f t="shared" si="3"/>
        <v>406</v>
      </c>
      <c r="H110" s="72"/>
    </row>
    <row r="111" spans="1:8" ht="15" x14ac:dyDescent="0.25">
      <c r="A111" s="90">
        <v>658823</v>
      </c>
      <c r="B111" s="47" t="s">
        <v>48</v>
      </c>
      <c r="C111" s="10"/>
      <c r="D111" s="76" t="s">
        <v>276</v>
      </c>
      <c r="E111" s="70">
        <v>208</v>
      </c>
      <c r="F111" s="57">
        <v>2</v>
      </c>
      <c r="G111" s="21">
        <f t="shared" si="3"/>
        <v>416</v>
      </c>
      <c r="H111" s="72"/>
    </row>
    <row r="112" spans="1:8" ht="27" customHeight="1" x14ac:dyDescent="0.25">
      <c r="A112" s="90">
        <v>661804</v>
      </c>
      <c r="B112" s="47" t="s">
        <v>49</v>
      </c>
      <c r="C112" s="10"/>
      <c r="D112" s="76" t="s">
        <v>276</v>
      </c>
      <c r="E112" s="70">
        <v>95</v>
      </c>
      <c r="F112" s="57">
        <v>1</v>
      </c>
      <c r="G112" s="21">
        <f t="shared" si="3"/>
        <v>95</v>
      </c>
      <c r="H112" s="72"/>
    </row>
    <row r="113" spans="1:8" ht="15" x14ac:dyDescent="0.25">
      <c r="A113" s="90">
        <v>684711</v>
      </c>
      <c r="B113" s="47" t="s">
        <v>50</v>
      </c>
      <c r="C113" s="10"/>
      <c r="D113" s="76" t="s">
        <v>276</v>
      </c>
      <c r="E113" s="70">
        <v>45</v>
      </c>
      <c r="F113" s="57">
        <v>6</v>
      </c>
      <c r="G113" s="21">
        <f t="shared" si="3"/>
        <v>270</v>
      </c>
      <c r="H113" s="72"/>
    </row>
    <row r="114" spans="1:8" ht="15" x14ac:dyDescent="0.25">
      <c r="A114" s="90">
        <v>667429</v>
      </c>
      <c r="B114" s="47" t="s">
        <v>51</v>
      </c>
      <c r="C114" s="10"/>
      <c r="D114" s="76" t="s">
        <v>276</v>
      </c>
      <c r="E114" s="70">
        <v>52</v>
      </c>
      <c r="F114" s="57">
        <v>2</v>
      </c>
      <c r="G114" s="21">
        <f t="shared" si="3"/>
        <v>104</v>
      </c>
      <c r="H114" s="72"/>
    </row>
    <row r="115" spans="1:8" ht="25.5" x14ac:dyDescent="0.25">
      <c r="A115" s="90">
        <v>772473</v>
      </c>
      <c r="B115" s="47" t="s">
        <v>52</v>
      </c>
      <c r="C115" s="10"/>
      <c r="D115" s="76" t="s">
        <v>276</v>
      </c>
      <c r="E115" s="70">
        <v>55</v>
      </c>
      <c r="F115" s="57">
        <v>9</v>
      </c>
      <c r="G115" s="21">
        <f t="shared" si="3"/>
        <v>495</v>
      </c>
      <c r="H115" s="72"/>
    </row>
    <row r="116" spans="1:8" ht="25.5" customHeight="1" x14ac:dyDescent="0.25">
      <c r="A116" s="90">
        <v>695014</v>
      </c>
      <c r="B116" s="47" t="s">
        <v>53</v>
      </c>
      <c r="C116" s="10"/>
      <c r="D116" s="76" t="s">
        <v>276</v>
      </c>
      <c r="E116" s="70">
        <v>30</v>
      </c>
      <c r="F116" s="57">
        <v>1</v>
      </c>
      <c r="G116" s="21">
        <f t="shared" si="3"/>
        <v>30</v>
      </c>
      <c r="H116" s="72"/>
    </row>
    <row r="117" spans="1:8" ht="30.75" customHeight="1" x14ac:dyDescent="0.25">
      <c r="A117" s="90">
        <v>695150</v>
      </c>
      <c r="B117" s="47" t="s">
        <v>54</v>
      </c>
      <c r="C117" s="10"/>
      <c r="D117" s="76" t="s">
        <v>276</v>
      </c>
      <c r="E117" s="70">
        <v>35</v>
      </c>
      <c r="F117" s="57">
        <v>2</v>
      </c>
      <c r="G117" s="21">
        <f t="shared" si="3"/>
        <v>70</v>
      </c>
      <c r="H117" s="72"/>
    </row>
    <row r="118" spans="1:8" ht="27.75" customHeight="1" x14ac:dyDescent="0.25">
      <c r="A118" s="90">
        <v>670794</v>
      </c>
      <c r="B118" s="47" t="s">
        <v>55</v>
      </c>
      <c r="C118" s="10"/>
      <c r="D118" s="76" t="s">
        <v>276</v>
      </c>
      <c r="E118" s="70">
        <v>270</v>
      </c>
      <c r="F118" s="57">
        <v>1</v>
      </c>
      <c r="G118" s="21">
        <f t="shared" si="3"/>
        <v>270</v>
      </c>
      <c r="H118" s="72"/>
    </row>
    <row r="119" spans="1:8" ht="24.75" customHeight="1" x14ac:dyDescent="0.25">
      <c r="A119" s="90">
        <v>2734</v>
      </c>
      <c r="B119" s="47" t="s">
        <v>56</v>
      </c>
      <c r="C119" s="10"/>
      <c r="D119" s="76" t="s">
        <v>276</v>
      </c>
      <c r="E119" s="70">
        <v>60</v>
      </c>
      <c r="F119" s="57">
        <v>16</v>
      </c>
      <c r="G119" s="21">
        <f t="shared" si="3"/>
        <v>960</v>
      </c>
      <c r="H119" s="72"/>
    </row>
    <row r="120" spans="1:8" ht="15" x14ac:dyDescent="0.25">
      <c r="A120" s="90" t="s">
        <v>57</v>
      </c>
      <c r="B120" s="47" t="s">
        <v>58</v>
      </c>
      <c r="C120" s="10"/>
      <c r="D120" s="76" t="s">
        <v>276</v>
      </c>
      <c r="E120" s="70">
        <v>360</v>
      </c>
      <c r="F120" s="57">
        <v>1</v>
      </c>
      <c r="G120" s="21">
        <f t="shared" si="3"/>
        <v>360</v>
      </c>
      <c r="H120" s="72"/>
    </row>
    <row r="121" spans="1:8" ht="15" x14ac:dyDescent="0.25">
      <c r="A121" s="90">
        <v>685190</v>
      </c>
      <c r="B121" s="47" t="s">
        <v>59</v>
      </c>
      <c r="C121" s="10"/>
      <c r="D121" s="76" t="s">
        <v>276</v>
      </c>
      <c r="E121" s="70">
        <v>145</v>
      </c>
      <c r="F121" s="57">
        <v>1</v>
      </c>
      <c r="G121" s="21">
        <f t="shared" si="3"/>
        <v>145</v>
      </c>
      <c r="H121" s="72"/>
    </row>
    <row r="122" spans="1:8" ht="15" x14ac:dyDescent="0.25">
      <c r="A122" s="90">
        <v>205122</v>
      </c>
      <c r="B122" s="47" t="s">
        <v>60</v>
      </c>
      <c r="C122" s="10"/>
      <c r="D122" s="76" t="s">
        <v>302</v>
      </c>
      <c r="E122" s="70">
        <v>10.8</v>
      </c>
      <c r="F122" s="57">
        <v>1</v>
      </c>
      <c r="G122" s="21">
        <f t="shared" si="3"/>
        <v>10.8</v>
      </c>
      <c r="H122" s="72"/>
    </row>
    <row r="123" spans="1:8" ht="15" x14ac:dyDescent="0.25">
      <c r="A123" s="90">
        <v>775963</v>
      </c>
      <c r="B123" s="47" t="s">
        <v>61</v>
      </c>
      <c r="C123" s="10"/>
      <c r="D123" s="76" t="s">
        <v>276</v>
      </c>
      <c r="E123" s="70">
        <v>99</v>
      </c>
      <c r="F123" s="57">
        <v>1</v>
      </c>
      <c r="G123" s="21">
        <f t="shared" si="3"/>
        <v>99</v>
      </c>
      <c r="H123" s="72"/>
    </row>
    <row r="124" spans="1:8" ht="25.5" x14ac:dyDescent="0.25">
      <c r="A124" s="90">
        <v>781221</v>
      </c>
      <c r="B124" s="47" t="s">
        <v>62</v>
      </c>
      <c r="C124" s="10"/>
      <c r="D124" s="76" t="s">
        <v>276</v>
      </c>
      <c r="E124" s="70">
        <v>325</v>
      </c>
      <c r="F124" s="57">
        <v>1</v>
      </c>
      <c r="G124" s="21">
        <f t="shared" si="3"/>
        <v>325</v>
      </c>
      <c r="H124" s="72"/>
    </row>
    <row r="125" spans="1:8" ht="15" x14ac:dyDescent="0.25">
      <c r="A125" s="96" t="s">
        <v>289</v>
      </c>
      <c r="B125" s="47" t="s">
        <v>290</v>
      </c>
      <c r="C125" s="73"/>
      <c r="D125" s="76" t="s">
        <v>276</v>
      </c>
      <c r="E125" s="70">
        <v>146</v>
      </c>
      <c r="F125" s="57">
        <v>2</v>
      </c>
      <c r="G125" s="21">
        <f t="shared" si="3"/>
        <v>292</v>
      </c>
      <c r="H125" s="72"/>
    </row>
    <row r="126" spans="1:8" ht="15" x14ac:dyDescent="0.25">
      <c r="A126" s="90">
        <v>792467</v>
      </c>
      <c r="B126" s="47" t="s">
        <v>63</v>
      </c>
      <c r="C126" s="10"/>
      <c r="D126" s="76" t="s">
        <v>276</v>
      </c>
      <c r="E126" s="70">
        <v>250</v>
      </c>
      <c r="F126" s="57">
        <v>2</v>
      </c>
      <c r="G126" s="21">
        <f t="shared" si="3"/>
        <v>500</v>
      </c>
      <c r="H126" s="72"/>
    </row>
    <row r="127" spans="1:8" ht="25.5" x14ac:dyDescent="0.25">
      <c r="A127" s="90">
        <v>205268</v>
      </c>
      <c r="B127" s="47" t="s">
        <v>64</v>
      </c>
      <c r="C127" s="10"/>
      <c r="D127" s="76" t="s">
        <v>276</v>
      </c>
      <c r="E127" s="70">
        <v>100</v>
      </c>
      <c r="F127" s="57">
        <v>1</v>
      </c>
      <c r="G127" s="21">
        <f t="shared" si="3"/>
        <v>100</v>
      </c>
      <c r="H127" s="72"/>
    </row>
    <row r="128" spans="1:8" ht="15" x14ac:dyDescent="0.25">
      <c r="A128" s="90">
        <v>794863</v>
      </c>
      <c r="B128" s="47" t="s">
        <v>65</v>
      </c>
      <c r="C128" s="10"/>
      <c r="D128" s="76" t="s">
        <v>276</v>
      </c>
      <c r="E128" s="70">
        <v>120</v>
      </c>
      <c r="F128" s="57">
        <v>2</v>
      </c>
      <c r="G128" s="21">
        <f t="shared" si="3"/>
        <v>240</v>
      </c>
      <c r="H128" s="72"/>
    </row>
    <row r="129" spans="1:8" ht="15" x14ac:dyDescent="0.25">
      <c r="A129" s="90">
        <v>209805</v>
      </c>
      <c r="B129" s="47" t="s">
        <v>66</v>
      </c>
      <c r="C129" s="10"/>
      <c r="D129" s="76" t="s">
        <v>276</v>
      </c>
      <c r="E129" s="70">
        <v>49</v>
      </c>
      <c r="F129" s="57">
        <v>1</v>
      </c>
      <c r="G129" s="21">
        <f t="shared" si="3"/>
        <v>49</v>
      </c>
      <c r="H129" s="72"/>
    </row>
    <row r="130" spans="1:8" ht="15" x14ac:dyDescent="0.25">
      <c r="A130" s="90">
        <v>205629</v>
      </c>
      <c r="B130" s="47" t="s">
        <v>67</v>
      </c>
      <c r="C130" s="10"/>
      <c r="D130" s="76" t="s">
        <v>276</v>
      </c>
      <c r="E130" s="70">
        <v>147</v>
      </c>
      <c r="F130" s="57">
        <v>5</v>
      </c>
      <c r="G130" s="21">
        <f t="shared" si="3"/>
        <v>735</v>
      </c>
      <c r="H130" s="72"/>
    </row>
    <row r="131" spans="1:8" ht="15" x14ac:dyDescent="0.25">
      <c r="A131" s="90" t="s">
        <v>68</v>
      </c>
      <c r="B131" s="47" t="s">
        <v>69</v>
      </c>
      <c r="C131" s="10"/>
      <c r="D131" s="76" t="s">
        <v>276</v>
      </c>
      <c r="E131" s="70">
        <v>240</v>
      </c>
      <c r="F131" s="57">
        <v>2</v>
      </c>
      <c r="G131" s="21">
        <f t="shared" si="3"/>
        <v>480</v>
      </c>
      <c r="H131" s="72"/>
    </row>
    <row r="132" spans="1:8" ht="25.5" x14ac:dyDescent="0.25">
      <c r="A132" s="90">
        <v>703512</v>
      </c>
      <c r="B132" s="47" t="s">
        <v>70</v>
      </c>
      <c r="C132" s="10"/>
      <c r="D132" s="76" t="s">
        <v>276</v>
      </c>
      <c r="E132" s="70">
        <v>390</v>
      </c>
      <c r="F132" s="57">
        <v>3</v>
      </c>
      <c r="G132" s="21">
        <f t="shared" si="3"/>
        <v>1170</v>
      </c>
      <c r="H132" s="72"/>
    </row>
    <row r="133" spans="1:8" ht="25.5" x14ac:dyDescent="0.25">
      <c r="A133" s="90">
        <v>807450</v>
      </c>
      <c r="B133" s="47" t="s">
        <v>71</v>
      </c>
      <c r="C133" s="10"/>
      <c r="D133" s="76" t="s">
        <v>276</v>
      </c>
      <c r="E133" s="70">
        <v>440</v>
      </c>
      <c r="F133" s="57">
        <v>5</v>
      </c>
      <c r="G133" s="21">
        <f t="shared" si="3"/>
        <v>2200</v>
      </c>
      <c r="H133" s="72"/>
    </row>
    <row r="134" spans="1:8" ht="15" x14ac:dyDescent="0.25">
      <c r="A134" s="90">
        <v>682693</v>
      </c>
      <c r="B134" s="47" t="s">
        <v>72</v>
      </c>
      <c r="C134" s="10"/>
      <c r="D134" s="76" t="s">
        <v>276</v>
      </c>
      <c r="E134" s="70">
        <v>67</v>
      </c>
      <c r="F134" s="57">
        <v>1</v>
      </c>
      <c r="G134" s="21">
        <f t="shared" si="3"/>
        <v>67</v>
      </c>
      <c r="H134" s="72"/>
    </row>
    <row r="135" spans="1:8" ht="15" x14ac:dyDescent="0.25">
      <c r="A135" s="90">
        <v>789483</v>
      </c>
      <c r="B135" s="47" t="s">
        <v>73</v>
      </c>
      <c r="C135" s="10"/>
      <c r="D135" s="76" t="s">
        <v>276</v>
      </c>
      <c r="E135" s="70">
        <v>350</v>
      </c>
      <c r="F135" s="57">
        <v>1</v>
      </c>
      <c r="G135" s="21">
        <f t="shared" si="3"/>
        <v>350</v>
      </c>
      <c r="H135" s="72"/>
    </row>
    <row r="136" spans="1:8" ht="25.5" x14ac:dyDescent="0.25">
      <c r="A136" s="90">
        <v>681791</v>
      </c>
      <c r="B136" s="47" t="s">
        <v>296</v>
      </c>
      <c r="C136" s="10"/>
      <c r="D136" s="76" t="s">
        <v>276</v>
      </c>
      <c r="E136" s="70">
        <v>61.2</v>
      </c>
      <c r="F136" s="57">
        <v>1</v>
      </c>
      <c r="G136" s="21">
        <f t="shared" ref="G136:G186" si="4">F136*E136</f>
        <v>61.2</v>
      </c>
      <c r="H136" s="72"/>
    </row>
    <row r="137" spans="1:8" ht="25.5" x14ac:dyDescent="0.25">
      <c r="A137" s="90">
        <v>660160</v>
      </c>
      <c r="B137" s="47" t="s">
        <v>74</v>
      </c>
      <c r="C137" s="10"/>
      <c r="D137" s="76" t="s">
        <v>276</v>
      </c>
      <c r="E137" s="70">
        <v>118</v>
      </c>
      <c r="F137" s="57">
        <v>2</v>
      </c>
      <c r="G137" s="21">
        <f t="shared" si="4"/>
        <v>236</v>
      </c>
      <c r="H137" s="72"/>
    </row>
    <row r="138" spans="1:8" ht="25.5" x14ac:dyDescent="0.25">
      <c r="A138" s="90">
        <v>699522</v>
      </c>
      <c r="B138" s="47" t="s">
        <v>297</v>
      </c>
      <c r="C138" s="10"/>
      <c r="D138" s="76" t="s">
        <v>276</v>
      </c>
      <c r="E138" s="70">
        <v>64</v>
      </c>
      <c r="F138" s="57">
        <v>2</v>
      </c>
      <c r="G138" s="21">
        <f t="shared" si="4"/>
        <v>128</v>
      </c>
      <c r="H138" s="72"/>
    </row>
    <row r="139" spans="1:8" ht="94.5" customHeight="1" x14ac:dyDescent="0.25">
      <c r="A139" s="90">
        <v>816402</v>
      </c>
      <c r="B139" s="47" t="s">
        <v>75</v>
      </c>
      <c r="C139" s="10"/>
      <c r="D139" s="76" t="s">
        <v>276</v>
      </c>
      <c r="E139" s="70">
        <v>150</v>
      </c>
      <c r="F139" s="57">
        <v>12</v>
      </c>
      <c r="G139" s="21">
        <f t="shared" si="4"/>
        <v>1800</v>
      </c>
      <c r="H139" s="72"/>
    </row>
    <row r="140" spans="1:8" ht="25.5" x14ac:dyDescent="0.25">
      <c r="A140" s="90">
        <v>791805</v>
      </c>
      <c r="B140" s="47" t="s">
        <v>76</v>
      </c>
      <c r="C140" s="10"/>
      <c r="D140" s="76" t="s">
        <v>276</v>
      </c>
      <c r="E140" s="70">
        <v>184</v>
      </c>
      <c r="F140" s="57">
        <v>1</v>
      </c>
      <c r="G140" s="21">
        <f t="shared" si="4"/>
        <v>184</v>
      </c>
      <c r="H140" s="72"/>
    </row>
    <row r="141" spans="1:8" ht="25.5" x14ac:dyDescent="0.25">
      <c r="A141" s="90">
        <v>791801</v>
      </c>
      <c r="B141" s="47" t="s">
        <v>77</v>
      </c>
      <c r="C141" s="10"/>
      <c r="D141" s="76" t="s">
        <v>276</v>
      </c>
      <c r="E141" s="70">
        <v>249</v>
      </c>
      <c r="F141" s="57">
        <v>4</v>
      </c>
      <c r="G141" s="21">
        <f t="shared" si="4"/>
        <v>996</v>
      </c>
      <c r="H141" s="72"/>
    </row>
    <row r="142" spans="1:8" ht="15" x14ac:dyDescent="0.25">
      <c r="A142" s="90">
        <v>301972</v>
      </c>
      <c r="B142" s="47" t="s">
        <v>78</v>
      </c>
      <c r="C142" s="10"/>
      <c r="D142" s="76" t="s">
        <v>276</v>
      </c>
      <c r="E142" s="70">
        <v>60</v>
      </c>
      <c r="F142" s="57">
        <v>1</v>
      </c>
      <c r="G142" s="21">
        <f t="shared" si="4"/>
        <v>60</v>
      </c>
      <c r="H142" s="72"/>
    </row>
    <row r="143" spans="1:8" ht="25.5" x14ac:dyDescent="0.25">
      <c r="A143" s="90">
        <v>788544</v>
      </c>
      <c r="B143" s="47" t="s">
        <v>298</v>
      </c>
      <c r="C143" s="10"/>
      <c r="D143" s="76" t="s">
        <v>276</v>
      </c>
      <c r="E143" s="70">
        <v>99</v>
      </c>
      <c r="F143" s="57">
        <v>1</v>
      </c>
      <c r="G143" s="21">
        <f t="shared" si="4"/>
        <v>99</v>
      </c>
      <c r="H143" s="72"/>
    </row>
    <row r="144" spans="1:8" ht="15" x14ac:dyDescent="0.25">
      <c r="A144" s="90">
        <v>787164</v>
      </c>
      <c r="B144" s="47" t="s">
        <v>80</v>
      </c>
      <c r="C144" s="10"/>
      <c r="D144" s="76" t="s">
        <v>276</v>
      </c>
      <c r="E144" s="70">
        <v>350</v>
      </c>
      <c r="F144" s="57">
        <v>4</v>
      </c>
      <c r="G144" s="21">
        <f t="shared" si="4"/>
        <v>1400</v>
      </c>
      <c r="H144" s="72"/>
    </row>
    <row r="145" spans="1:8" ht="25.5" x14ac:dyDescent="0.25">
      <c r="A145" s="90">
        <v>792469</v>
      </c>
      <c r="B145" s="47" t="s">
        <v>81</v>
      </c>
      <c r="C145" s="10"/>
      <c r="D145" s="76" t="s">
        <v>276</v>
      </c>
      <c r="E145" s="70">
        <v>390</v>
      </c>
      <c r="F145" s="57">
        <v>1</v>
      </c>
      <c r="G145" s="21">
        <f t="shared" si="4"/>
        <v>390</v>
      </c>
      <c r="H145" s="72"/>
    </row>
    <row r="146" spans="1:8" ht="25.5" x14ac:dyDescent="0.25">
      <c r="A146" s="90">
        <v>803340</v>
      </c>
      <c r="B146" s="47" t="s">
        <v>82</v>
      </c>
      <c r="C146" s="10"/>
      <c r="D146" s="76" t="s">
        <v>276</v>
      </c>
      <c r="E146" s="70">
        <v>490</v>
      </c>
      <c r="F146" s="57">
        <v>5</v>
      </c>
      <c r="G146" s="21">
        <f t="shared" si="4"/>
        <v>2450</v>
      </c>
      <c r="H146" s="72"/>
    </row>
    <row r="147" spans="1:8" ht="38.25" x14ac:dyDescent="0.25">
      <c r="A147" s="90">
        <v>807041</v>
      </c>
      <c r="B147" s="47" t="s">
        <v>83</v>
      </c>
      <c r="C147" s="10"/>
      <c r="D147" s="76" t="s">
        <v>276</v>
      </c>
      <c r="E147" s="70">
        <v>319</v>
      </c>
      <c r="F147" s="57">
        <v>2</v>
      </c>
      <c r="G147" s="21">
        <f t="shared" si="4"/>
        <v>638</v>
      </c>
      <c r="H147" s="72"/>
    </row>
    <row r="148" spans="1:8" ht="15" x14ac:dyDescent="0.25">
      <c r="A148" s="90">
        <v>772209</v>
      </c>
      <c r="B148" s="47" t="s">
        <v>84</v>
      </c>
      <c r="C148" s="10"/>
      <c r="D148" s="76" t="s">
        <v>276</v>
      </c>
      <c r="E148" s="70">
        <v>120</v>
      </c>
      <c r="F148" s="57">
        <v>1</v>
      </c>
      <c r="G148" s="21">
        <f t="shared" si="4"/>
        <v>120</v>
      </c>
      <c r="H148" s="72"/>
    </row>
    <row r="149" spans="1:8" ht="25.5" x14ac:dyDescent="0.25">
      <c r="A149" s="90">
        <v>791800</v>
      </c>
      <c r="B149" s="47" t="s">
        <v>85</v>
      </c>
      <c r="C149" s="10"/>
      <c r="D149" s="76" t="s">
        <v>276</v>
      </c>
      <c r="E149" s="70">
        <v>425</v>
      </c>
      <c r="F149" s="57">
        <v>1</v>
      </c>
      <c r="G149" s="21">
        <f t="shared" si="4"/>
        <v>425</v>
      </c>
      <c r="H149" s="72"/>
    </row>
    <row r="150" spans="1:8" ht="15" x14ac:dyDescent="0.25">
      <c r="A150" s="90">
        <v>796183</v>
      </c>
      <c r="B150" s="47" t="s">
        <v>86</v>
      </c>
      <c r="C150" s="10"/>
      <c r="D150" s="76" t="s">
        <v>276</v>
      </c>
      <c r="E150" s="70">
        <v>75</v>
      </c>
      <c r="F150" s="57">
        <v>10</v>
      </c>
      <c r="G150" s="21">
        <f t="shared" si="4"/>
        <v>750</v>
      </c>
      <c r="H150" s="72"/>
    </row>
    <row r="151" spans="1:8" ht="25.5" x14ac:dyDescent="0.25">
      <c r="A151" s="90">
        <v>798140</v>
      </c>
      <c r="B151" s="47" t="s">
        <v>87</v>
      </c>
      <c r="C151" s="10"/>
      <c r="D151" s="76" t="s">
        <v>276</v>
      </c>
      <c r="E151" s="70">
        <v>95</v>
      </c>
      <c r="F151" s="57">
        <v>1</v>
      </c>
      <c r="G151" s="21">
        <f t="shared" si="4"/>
        <v>95</v>
      </c>
      <c r="H151" s="72"/>
    </row>
    <row r="152" spans="1:8" ht="15" x14ac:dyDescent="0.25">
      <c r="A152" s="90">
        <v>683641</v>
      </c>
      <c r="B152" s="47" t="s">
        <v>88</v>
      </c>
      <c r="C152" s="10"/>
      <c r="D152" s="76" t="s">
        <v>276</v>
      </c>
      <c r="E152" s="70">
        <v>122</v>
      </c>
      <c r="F152" s="57">
        <v>9</v>
      </c>
      <c r="G152" s="21">
        <f t="shared" si="4"/>
        <v>1098</v>
      </c>
      <c r="H152" s="72"/>
    </row>
    <row r="153" spans="1:8" ht="15" x14ac:dyDescent="0.25">
      <c r="A153" s="90">
        <v>663208</v>
      </c>
      <c r="B153" s="47" t="s">
        <v>89</v>
      </c>
      <c r="C153" s="10"/>
      <c r="D153" s="76" t="s">
        <v>276</v>
      </c>
      <c r="E153" s="70">
        <v>310</v>
      </c>
      <c r="F153" s="57">
        <v>3</v>
      </c>
      <c r="G153" s="21">
        <f t="shared" si="4"/>
        <v>930</v>
      </c>
      <c r="H153" s="72"/>
    </row>
    <row r="154" spans="1:8" ht="15" x14ac:dyDescent="0.25">
      <c r="A154" s="90">
        <v>699944</v>
      </c>
      <c r="B154" s="47" t="s">
        <v>90</v>
      </c>
      <c r="C154" s="10"/>
      <c r="D154" s="76" t="s">
        <v>276</v>
      </c>
      <c r="E154" s="70">
        <v>460</v>
      </c>
      <c r="F154" s="57">
        <v>1</v>
      </c>
      <c r="G154" s="21">
        <f t="shared" si="4"/>
        <v>460</v>
      </c>
      <c r="H154" s="72"/>
    </row>
    <row r="155" spans="1:8" ht="25.5" x14ac:dyDescent="0.25">
      <c r="A155" s="90">
        <v>207520</v>
      </c>
      <c r="B155" s="47" t="s">
        <v>91</v>
      </c>
      <c r="C155" s="10"/>
      <c r="D155" s="76" t="s">
        <v>276</v>
      </c>
      <c r="E155" s="70">
        <v>820</v>
      </c>
      <c r="F155" s="57">
        <v>1</v>
      </c>
      <c r="G155" s="21">
        <f t="shared" si="4"/>
        <v>820</v>
      </c>
      <c r="H155" s="72"/>
    </row>
    <row r="156" spans="1:8" ht="25.5" x14ac:dyDescent="0.25">
      <c r="A156" s="90">
        <v>782337</v>
      </c>
      <c r="B156" s="47" t="s">
        <v>92</v>
      </c>
      <c r="C156" s="10"/>
      <c r="D156" s="76" t="s">
        <v>276</v>
      </c>
      <c r="E156" s="70">
        <v>990</v>
      </c>
      <c r="F156" s="57">
        <v>2</v>
      </c>
      <c r="G156" s="21">
        <f t="shared" si="4"/>
        <v>1980</v>
      </c>
      <c r="H156" s="72"/>
    </row>
    <row r="157" spans="1:8" ht="15" x14ac:dyDescent="0.25">
      <c r="A157" s="90">
        <v>661517</v>
      </c>
      <c r="B157" s="47" t="s">
        <v>93</v>
      </c>
      <c r="C157" s="10"/>
      <c r="D157" s="76" t="s">
        <v>276</v>
      </c>
      <c r="E157" s="70">
        <v>30</v>
      </c>
      <c r="F157" s="57">
        <v>1</v>
      </c>
      <c r="G157" s="21">
        <f t="shared" si="4"/>
        <v>30</v>
      </c>
      <c r="H157" s="72"/>
    </row>
    <row r="158" spans="1:8" ht="15" x14ac:dyDescent="0.25">
      <c r="A158" s="90">
        <v>814411</v>
      </c>
      <c r="B158" s="47" t="s">
        <v>94</v>
      </c>
      <c r="C158" s="10"/>
      <c r="D158" s="76" t="s">
        <v>276</v>
      </c>
      <c r="E158" s="70">
        <v>18.5</v>
      </c>
      <c r="F158" s="57">
        <v>10</v>
      </c>
      <c r="G158" s="21">
        <f t="shared" si="4"/>
        <v>185</v>
      </c>
      <c r="H158" s="72"/>
    </row>
    <row r="159" spans="1:8" ht="15" x14ac:dyDescent="0.25">
      <c r="A159" s="90">
        <v>781645</v>
      </c>
      <c r="B159" s="47" t="s">
        <v>95</v>
      </c>
      <c r="C159" s="10"/>
      <c r="D159" s="76" t="s">
        <v>276</v>
      </c>
      <c r="E159" s="70">
        <v>366</v>
      </c>
      <c r="F159" s="57">
        <v>4</v>
      </c>
      <c r="G159" s="21">
        <f t="shared" si="4"/>
        <v>1464</v>
      </c>
      <c r="H159" s="72"/>
    </row>
    <row r="160" spans="1:8" ht="25.5" x14ac:dyDescent="0.25">
      <c r="A160" s="90">
        <v>807941</v>
      </c>
      <c r="B160" s="47" t="s">
        <v>96</v>
      </c>
      <c r="C160" s="10"/>
      <c r="D160" s="76" t="s">
        <v>276</v>
      </c>
      <c r="E160" s="70">
        <v>515</v>
      </c>
      <c r="F160" s="57">
        <v>3</v>
      </c>
      <c r="G160" s="21">
        <f t="shared" si="4"/>
        <v>1545</v>
      </c>
      <c r="H160" s="72"/>
    </row>
    <row r="161" spans="1:8" ht="15" x14ac:dyDescent="0.25">
      <c r="A161" s="90">
        <v>775622</v>
      </c>
      <c r="B161" s="47" t="s">
        <v>97</v>
      </c>
      <c r="C161" s="10"/>
      <c r="D161" s="76" t="s">
        <v>276</v>
      </c>
      <c r="E161" s="70">
        <v>50</v>
      </c>
      <c r="F161" s="57">
        <v>1</v>
      </c>
      <c r="G161" s="21">
        <f t="shared" si="4"/>
        <v>50</v>
      </c>
      <c r="H161" s="72"/>
    </row>
    <row r="162" spans="1:8" ht="15" x14ac:dyDescent="0.25">
      <c r="A162" s="90">
        <v>781219</v>
      </c>
      <c r="B162" s="47" t="s">
        <v>98</v>
      </c>
      <c r="C162" s="10"/>
      <c r="D162" s="76" t="s">
        <v>276</v>
      </c>
      <c r="E162" s="70">
        <v>59</v>
      </c>
      <c r="F162" s="57">
        <v>2</v>
      </c>
      <c r="G162" s="21">
        <f t="shared" si="4"/>
        <v>118</v>
      </c>
      <c r="H162" s="72"/>
    </row>
    <row r="163" spans="1:8" ht="15" x14ac:dyDescent="0.25">
      <c r="A163" s="90">
        <v>697865</v>
      </c>
      <c r="B163" s="47" t="s">
        <v>99</v>
      </c>
      <c r="C163" s="10"/>
      <c r="D163" s="76" t="s">
        <v>276</v>
      </c>
      <c r="E163" s="70">
        <v>79</v>
      </c>
      <c r="F163" s="57">
        <v>1</v>
      </c>
      <c r="G163" s="21">
        <f t="shared" si="4"/>
        <v>79</v>
      </c>
      <c r="H163" s="72"/>
    </row>
    <row r="164" spans="1:8" ht="15" x14ac:dyDescent="0.25">
      <c r="A164" s="90">
        <v>812679</v>
      </c>
      <c r="B164" s="47" t="s">
        <v>100</v>
      </c>
      <c r="C164" s="10"/>
      <c r="D164" s="76" t="s">
        <v>276</v>
      </c>
      <c r="E164" s="70">
        <v>290</v>
      </c>
      <c r="F164" s="57">
        <v>6</v>
      </c>
      <c r="G164" s="21">
        <f t="shared" si="4"/>
        <v>1740</v>
      </c>
      <c r="H164" s="72"/>
    </row>
    <row r="165" spans="1:8" ht="98.25" customHeight="1" x14ac:dyDescent="0.25">
      <c r="A165" s="90">
        <v>794851</v>
      </c>
      <c r="B165" s="47" t="s">
        <v>101</v>
      </c>
      <c r="C165" s="10"/>
      <c r="D165" s="76" t="s">
        <v>276</v>
      </c>
      <c r="E165" s="70">
        <v>45</v>
      </c>
      <c r="F165" s="57">
        <v>11</v>
      </c>
      <c r="G165" s="21">
        <f t="shared" si="4"/>
        <v>495</v>
      </c>
      <c r="H165" s="72"/>
    </row>
    <row r="166" spans="1:8" ht="15" x14ac:dyDescent="0.25">
      <c r="A166" s="90">
        <v>699336</v>
      </c>
      <c r="B166" s="47" t="s">
        <v>102</v>
      </c>
      <c r="C166" s="10"/>
      <c r="D166" s="76" t="s">
        <v>276</v>
      </c>
      <c r="E166" s="70">
        <v>25</v>
      </c>
      <c r="F166" s="57">
        <v>5</v>
      </c>
      <c r="G166" s="21">
        <f t="shared" si="4"/>
        <v>125</v>
      </c>
      <c r="H166" s="72"/>
    </row>
    <row r="167" spans="1:8" ht="15" x14ac:dyDescent="0.25">
      <c r="A167" s="90">
        <v>660275</v>
      </c>
      <c r="B167" s="47" t="s">
        <v>103</v>
      </c>
      <c r="C167" s="10"/>
      <c r="D167" s="76" t="s">
        <v>276</v>
      </c>
      <c r="E167" s="70">
        <v>17.329999999999998</v>
      </c>
      <c r="F167" s="57">
        <v>20</v>
      </c>
      <c r="G167" s="21">
        <f t="shared" si="4"/>
        <v>346.59999999999997</v>
      </c>
      <c r="H167" s="72"/>
    </row>
    <row r="168" spans="1:8" ht="15" x14ac:dyDescent="0.25">
      <c r="A168" s="90">
        <v>660274</v>
      </c>
      <c r="B168" s="47" t="s">
        <v>104</v>
      </c>
      <c r="C168" s="10"/>
      <c r="D168" s="76" t="s">
        <v>276</v>
      </c>
      <c r="E168" s="70">
        <v>38</v>
      </c>
      <c r="F168" s="57">
        <v>6</v>
      </c>
      <c r="G168" s="21">
        <f t="shared" si="4"/>
        <v>228</v>
      </c>
      <c r="H168" s="72"/>
    </row>
    <row r="169" spans="1:8" ht="137.25" customHeight="1" x14ac:dyDescent="0.25">
      <c r="A169" s="90">
        <v>700304</v>
      </c>
      <c r="B169" s="47" t="s">
        <v>105</v>
      </c>
      <c r="C169" s="10"/>
      <c r="D169" s="76" t="s">
        <v>276</v>
      </c>
      <c r="E169" s="70">
        <v>32</v>
      </c>
      <c r="F169" s="57">
        <v>9</v>
      </c>
      <c r="G169" s="21">
        <f t="shared" si="4"/>
        <v>288</v>
      </c>
      <c r="H169" s="72"/>
    </row>
    <row r="170" spans="1:8" ht="15" x14ac:dyDescent="0.25">
      <c r="A170" s="90">
        <v>695830</v>
      </c>
      <c r="B170" s="47" t="s">
        <v>106</v>
      </c>
      <c r="C170" s="10"/>
      <c r="D170" s="76" t="s">
        <v>276</v>
      </c>
      <c r="E170" s="70">
        <v>37</v>
      </c>
      <c r="F170" s="57">
        <v>6</v>
      </c>
      <c r="G170" s="21">
        <f t="shared" si="4"/>
        <v>222</v>
      </c>
      <c r="H170" s="72"/>
    </row>
    <row r="171" spans="1:8" ht="15" x14ac:dyDescent="0.25">
      <c r="A171" s="90">
        <v>773649</v>
      </c>
      <c r="B171" s="47" t="s">
        <v>107</v>
      </c>
      <c r="C171" s="10"/>
      <c r="D171" s="76" t="s">
        <v>276</v>
      </c>
      <c r="E171" s="70">
        <v>38</v>
      </c>
      <c r="F171" s="57">
        <v>2</v>
      </c>
      <c r="G171" s="21">
        <f t="shared" si="4"/>
        <v>76</v>
      </c>
      <c r="H171" s="72"/>
    </row>
    <row r="172" spans="1:8" ht="25.5" x14ac:dyDescent="0.25">
      <c r="A172" s="90">
        <v>773730</v>
      </c>
      <c r="B172" s="47" t="s">
        <v>108</v>
      </c>
      <c r="C172" s="10"/>
      <c r="D172" s="76" t="s">
        <v>276</v>
      </c>
      <c r="E172" s="70">
        <v>25</v>
      </c>
      <c r="F172" s="57">
        <v>1</v>
      </c>
      <c r="G172" s="21">
        <f t="shared" si="4"/>
        <v>25</v>
      </c>
      <c r="H172" s="72"/>
    </row>
    <row r="173" spans="1:8" ht="25.5" x14ac:dyDescent="0.25">
      <c r="A173" s="90">
        <v>807865</v>
      </c>
      <c r="B173" s="47" t="s">
        <v>109</v>
      </c>
      <c r="C173" s="10"/>
      <c r="D173" s="76" t="s">
        <v>276</v>
      </c>
      <c r="E173" s="70">
        <v>85</v>
      </c>
      <c r="F173" s="57">
        <v>4</v>
      </c>
      <c r="G173" s="21">
        <f t="shared" si="4"/>
        <v>340</v>
      </c>
      <c r="H173" s="72"/>
    </row>
    <row r="174" spans="1:8" ht="15" x14ac:dyDescent="0.25">
      <c r="A174" s="90">
        <v>772454</v>
      </c>
      <c r="B174" s="47" t="s">
        <v>110</v>
      </c>
      <c r="C174" s="10"/>
      <c r="D174" s="76" t="s">
        <v>276</v>
      </c>
      <c r="E174" s="70">
        <v>159</v>
      </c>
      <c r="F174" s="57">
        <v>2</v>
      </c>
      <c r="G174" s="21">
        <f t="shared" si="4"/>
        <v>318</v>
      </c>
      <c r="H174" s="72"/>
    </row>
    <row r="175" spans="1:8" ht="15" x14ac:dyDescent="0.25">
      <c r="A175" s="90">
        <v>661047</v>
      </c>
      <c r="B175" s="47" t="s">
        <v>110</v>
      </c>
      <c r="C175" s="10"/>
      <c r="D175" s="76" t="s">
        <v>276</v>
      </c>
      <c r="E175" s="70">
        <v>118</v>
      </c>
      <c r="F175" s="57">
        <v>1</v>
      </c>
      <c r="G175" s="21">
        <f t="shared" si="4"/>
        <v>118</v>
      </c>
      <c r="H175" s="72"/>
    </row>
    <row r="176" spans="1:8" ht="25.5" x14ac:dyDescent="0.25">
      <c r="A176" s="90">
        <v>700195</v>
      </c>
      <c r="B176" s="47" t="s">
        <v>111</v>
      </c>
      <c r="C176" s="10"/>
      <c r="D176" s="76" t="s">
        <v>276</v>
      </c>
      <c r="E176" s="70">
        <v>77</v>
      </c>
      <c r="F176" s="57">
        <v>1</v>
      </c>
      <c r="G176" s="21">
        <f t="shared" si="4"/>
        <v>77</v>
      </c>
      <c r="H176" s="72"/>
    </row>
    <row r="177" spans="1:8" ht="15" x14ac:dyDescent="0.25">
      <c r="A177" s="90">
        <v>697252</v>
      </c>
      <c r="B177" s="47" t="s">
        <v>112</v>
      </c>
      <c r="C177" s="10"/>
      <c r="D177" s="76" t="s">
        <v>276</v>
      </c>
      <c r="E177" s="70">
        <v>318</v>
      </c>
      <c r="F177" s="57">
        <v>1</v>
      </c>
      <c r="G177" s="21">
        <f t="shared" si="4"/>
        <v>318</v>
      </c>
      <c r="H177" s="72"/>
    </row>
    <row r="178" spans="1:8" ht="15" x14ac:dyDescent="0.25">
      <c r="A178" s="90">
        <v>790684</v>
      </c>
      <c r="B178" s="47" t="s">
        <v>113</v>
      </c>
      <c r="C178" s="10"/>
      <c r="D178" s="76" t="s">
        <v>276</v>
      </c>
      <c r="E178" s="70">
        <v>719</v>
      </c>
      <c r="F178" s="57">
        <v>1</v>
      </c>
      <c r="G178" s="21">
        <f t="shared" si="4"/>
        <v>719</v>
      </c>
      <c r="H178" s="72"/>
    </row>
    <row r="179" spans="1:8" ht="15" x14ac:dyDescent="0.25">
      <c r="A179" s="90">
        <v>660011</v>
      </c>
      <c r="B179" s="47" t="s">
        <v>115</v>
      </c>
      <c r="C179" s="10"/>
      <c r="D179" s="76" t="s">
        <v>276</v>
      </c>
      <c r="E179" s="70">
        <v>18</v>
      </c>
      <c r="F179" s="57">
        <v>1</v>
      </c>
      <c r="G179" s="21">
        <f t="shared" si="4"/>
        <v>18</v>
      </c>
      <c r="H179" s="72"/>
    </row>
    <row r="180" spans="1:8" ht="15" x14ac:dyDescent="0.25">
      <c r="A180" s="90">
        <v>208517</v>
      </c>
      <c r="B180" s="47" t="s">
        <v>116</v>
      </c>
      <c r="C180" s="10"/>
      <c r="D180" s="76" t="s">
        <v>276</v>
      </c>
      <c r="E180" s="70">
        <v>186</v>
      </c>
      <c r="F180" s="57">
        <v>1</v>
      </c>
      <c r="G180" s="21">
        <f t="shared" si="4"/>
        <v>186</v>
      </c>
      <c r="H180" s="72"/>
    </row>
    <row r="181" spans="1:8" ht="15" x14ac:dyDescent="0.25">
      <c r="A181" s="90">
        <v>694328</v>
      </c>
      <c r="B181" s="47" t="s">
        <v>117</v>
      </c>
      <c r="C181" s="10"/>
      <c r="D181" s="76" t="s">
        <v>276</v>
      </c>
      <c r="E181" s="70">
        <v>296.39999999999998</v>
      </c>
      <c r="F181" s="57">
        <v>1</v>
      </c>
      <c r="G181" s="21">
        <f t="shared" si="4"/>
        <v>296.39999999999998</v>
      </c>
      <c r="H181" s="72"/>
    </row>
    <row r="182" spans="1:8" ht="15" x14ac:dyDescent="0.25">
      <c r="A182" s="90">
        <v>699385</v>
      </c>
      <c r="B182" s="47" t="s">
        <v>299</v>
      </c>
      <c r="C182" s="10"/>
      <c r="D182" s="76" t="s">
        <v>276</v>
      </c>
      <c r="E182" s="70">
        <v>80</v>
      </c>
      <c r="F182" s="57">
        <v>3</v>
      </c>
      <c r="G182" s="21">
        <f t="shared" si="4"/>
        <v>240</v>
      </c>
      <c r="H182" s="72"/>
    </row>
    <row r="183" spans="1:8" ht="15" x14ac:dyDescent="0.25">
      <c r="A183" s="90">
        <v>699384</v>
      </c>
      <c r="B183" s="47" t="s">
        <v>300</v>
      </c>
      <c r="C183" s="10"/>
      <c r="D183" s="76" t="s">
        <v>276</v>
      </c>
      <c r="E183" s="70">
        <v>76</v>
      </c>
      <c r="F183" s="57">
        <v>1</v>
      </c>
      <c r="G183" s="21">
        <f t="shared" si="4"/>
        <v>76</v>
      </c>
      <c r="H183" s="72"/>
    </row>
    <row r="184" spans="1:8" ht="25.5" x14ac:dyDescent="0.25">
      <c r="A184" s="90">
        <v>806909</v>
      </c>
      <c r="B184" s="47" t="s">
        <v>118</v>
      </c>
      <c r="C184" s="10"/>
      <c r="D184" s="76" t="s">
        <v>276</v>
      </c>
      <c r="E184" s="70">
        <v>30</v>
      </c>
      <c r="F184" s="57">
        <v>10</v>
      </c>
      <c r="G184" s="21">
        <f t="shared" si="4"/>
        <v>300</v>
      </c>
      <c r="H184" s="72"/>
    </row>
    <row r="185" spans="1:8" ht="25.5" x14ac:dyDescent="0.25">
      <c r="A185" s="97">
        <v>814688</v>
      </c>
      <c r="B185" s="43" t="s">
        <v>10</v>
      </c>
      <c r="C185" s="14"/>
      <c r="D185" s="76" t="s">
        <v>276</v>
      </c>
      <c r="E185" s="8">
        <v>95</v>
      </c>
      <c r="F185" s="65">
        <v>6</v>
      </c>
      <c r="G185" s="21">
        <f t="shared" si="4"/>
        <v>570</v>
      </c>
      <c r="H185" s="74"/>
    </row>
    <row r="186" spans="1:8" ht="38.25" x14ac:dyDescent="0.25">
      <c r="A186" s="94">
        <v>815285</v>
      </c>
      <c r="B186" s="43" t="s">
        <v>13</v>
      </c>
      <c r="C186" s="14"/>
      <c r="D186" s="13" t="s">
        <v>276</v>
      </c>
      <c r="E186" s="69">
        <v>240</v>
      </c>
      <c r="F186" s="65">
        <v>4</v>
      </c>
      <c r="G186" s="20">
        <f t="shared" si="4"/>
        <v>960</v>
      </c>
      <c r="H186" s="75"/>
    </row>
    <row r="187" spans="1:8" ht="18" customHeight="1" thickBot="1" x14ac:dyDescent="0.3">
      <c r="A187" s="123" t="s">
        <v>4</v>
      </c>
      <c r="B187" s="124"/>
      <c r="C187" s="124"/>
      <c r="D187" s="124"/>
      <c r="E187" s="124"/>
      <c r="F187" s="125"/>
      <c r="G187" s="29">
        <f>SUM(G76:G186)</f>
        <v>68278</v>
      </c>
      <c r="H187" s="28"/>
    </row>
    <row r="188" spans="1:8" ht="16.5" customHeight="1" thickBot="1" x14ac:dyDescent="0.3">
      <c r="A188" s="113" t="s">
        <v>285</v>
      </c>
      <c r="B188" s="114"/>
      <c r="C188" s="114"/>
      <c r="D188" s="114"/>
      <c r="E188" s="114"/>
      <c r="F188" s="114"/>
      <c r="G188" s="114"/>
      <c r="H188" s="114"/>
    </row>
    <row r="189" spans="1:8" ht="15" x14ac:dyDescent="0.25">
      <c r="A189" s="97">
        <v>778921</v>
      </c>
      <c r="B189" s="48" t="s">
        <v>5</v>
      </c>
      <c r="C189" s="6"/>
      <c r="D189" s="83" t="s">
        <v>276</v>
      </c>
      <c r="E189" s="8">
        <v>110</v>
      </c>
      <c r="F189" s="65">
        <v>1</v>
      </c>
      <c r="G189" s="18">
        <f t="shared" ref="G189:G193" si="5">E189*F189</f>
        <v>110</v>
      </c>
      <c r="H189" s="77"/>
    </row>
    <row r="190" spans="1:8" ht="15" x14ac:dyDescent="0.25">
      <c r="A190" s="98">
        <v>772310</v>
      </c>
      <c r="B190" s="85" t="s">
        <v>6</v>
      </c>
      <c r="C190" s="86"/>
      <c r="D190" s="84" t="s">
        <v>276</v>
      </c>
      <c r="E190" s="67">
        <v>140</v>
      </c>
      <c r="F190" s="65">
        <v>1</v>
      </c>
      <c r="G190" s="18">
        <f t="shared" si="5"/>
        <v>140</v>
      </c>
      <c r="H190" s="22"/>
    </row>
    <row r="191" spans="1:8" ht="15" x14ac:dyDescent="0.25">
      <c r="A191" s="97">
        <v>682219</v>
      </c>
      <c r="B191" s="48" t="s">
        <v>7</v>
      </c>
      <c r="C191" s="6"/>
      <c r="D191" s="83" t="s">
        <v>276</v>
      </c>
      <c r="E191" s="8">
        <v>150</v>
      </c>
      <c r="F191" s="65">
        <v>1</v>
      </c>
      <c r="G191" s="18">
        <f t="shared" si="5"/>
        <v>150</v>
      </c>
      <c r="H191" s="55"/>
    </row>
    <row r="192" spans="1:8" ht="25.5" x14ac:dyDescent="0.25">
      <c r="A192" s="97">
        <v>772309</v>
      </c>
      <c r="B192" s="48" t="s">
        <v>8</v>
      </c>
      <c r="C192" s="6"/>
      <c r="D192" s="83" t="s">
        <v>276</v>
      </c>
      <c r="E192" s="8">
        <v>578.20000000000005</v>
      </c>
      <c r="F192" s="65">
        <v>1</v>
      </c>
      <c r="G192" s="18">
        <f t="shared" si="5"/>
        <v>578.20000000000005</v>
      </c>
      <c r="H192" s="55"/>
    </row>
    <row r="193" spans="1:8" ht="25.5" x14ac:dyDescent="0.25">
      <c r="A193" s="97">
        <v>788387</v>
      </c>
      <c r="B193" s="48" t="s">
        <v>9</v>
      </c>
      <c r="C193" s="6"/>
      <c r="D193" s="83" t="s">
        <v>276</v>
      </c>
      <c r="E193" s="8">
        <v>715</v>
      </c>
      <c r="F193" s="65">
        <v>3</v>
      </c>
      <c r="G193" s="18">
        <f t="shared" si="5"/>
        <v>2145</v>
      </c>
      <c r="H193" s="55"/>
    </row>
    <row r="194" spans="1:8" ht="16.5" thickBot="1" x14ac:dyDescent="0.3">
      <c r="A194" s="123" t="s">
        <v>4</v>
      </c>
      <c r="B194" s="124"/>
      <c r="C194" s="124"/>
      <c r="D194" s="124"/>
      <c r="E194" s="124"/>
      <c r="F194" s="125"/>
      <c r="G194" s="29">
        <f>SUM(G189:G193)</f>
        <v>3123.2</v>
      </c>
      <c r="H194" s="30"/>
    </row>
    <row r="195" spans="1:8" ht="16.5" customHeight="1" thickBot="1" x14ac:dyDescent="0.3">
      <c r="A195" s="113" t="s">
        <v>275</v>
      </c>
      <c r="B195" s="114"/>
      <c r="C195" s="114"/>
      <c r="D195" s="114"/>
      <c r="E195" s="114"/>
      <c r="F195" s="114"/>
      <c r="G195" s="114"/>
      <c r="H195" s="114"/>
    </row>
    <row r="196" spans="1:8" ht="25.5" x14ac:dyDescent="0.25">
      <c r="A196" s="99">
        <v>793939</v>
      </c>
      <c r="B196" s="49" t="s">
        <v>119</v>
      </c>
      <c r="C196" s="9"/>
      <c r="D196" s="87" t="s">
        <v>287</v>
      </c>
      <c r="E196" s="60">
        <v>575</v>
      </c>
      <c r="F196" s="78">
        <v>9.5</v>
      </c>
      <c r="G196" s="21">
        <f t="shared" ref="G196:G258" si="6">F196*E196</f>
        <v>5462.5</v>
      </c>
      <c r="H196" s="79"/>
    </row>
    <row r="197" spans="1:8" ht="25.5" x14ac:dyDescent="0.25">
      <c r="A197" s="99">
        <v>698837</v>
      </c>
      <c r="B197" s="49" t="s">
        <v>120</v>
      </c>
      <c r="C197" s="9"/>
      <c r="D197" s="87" t="s">
        <v>288</v>
      </c>
      <c r="E197" s="60">
        <v>190</v>
      </c>
      <c r="F197" s="78">
        <v>3</v>
      </c>
      <c r="G197" s="21">
        <f t="shared" si="6"/>
        <v>570</v>
      </c>
      <c r="H197" s="61"/>
    </row>
    <row r="198" spans="1:8" ht="25.5" x14ac:dyDescent="0.25">
      <c r="A198" s="99">
        <v>710680</v>
      </c>
      <c r="B198" s="49" t="s">
        <v>121</v>
      </c>
      <c r="C198" s="9"/>
      <c r="D198" s="87" t="s">
        <v>288</v>
      </c>
      <c r="E198" s="60">
        <v>265</v>
      </c>
      <c r="F198" s="78">
        <v>1</v>
      </c>
      <c r="G198" s="21">
        <f t="shared" si="6"/>
        <v>265</v>
      </c>
      <c r="H198" s="61"/>
    </row>
    <row r="199" spans="1:8" ht="25.5" x14ac:dyDescent="0.25">
      <c r="A199" s="99">
        <v>780094</v>
      </c>
      <c r="B199" s="49" t="s">
        <v>122</v>
      </c>
      <c r="C199" s="9"/>
      <c r="D199" s="87" t="s">
        <v>288</v>
      </c>
      <c r="E199" s="60">
        <v>265</v>
      </c>
      <c r="F199" s="78">
        <v>5.3</v>
      </c>
      <c r="G199" s="21">
        <f t="shared" si="6"/>
        <v>1404.5</v>
      </c>
      <c r="H199" s="61"/>
    </row>
    <row r="200" spans="1:8" ht="25.5" x14ac:dyDescent="0.25">
      <c r="A200" s="99">
        <v>785329</v>
      </c>
      <c r="B200" s="49" t="s">
        <v>123</v>
      </c>
      <c r="C200" s="9"/>
      <c r="D200" s="87" t="s">
        <v>276</v>
      </c>
      <c r="E200" s="60">
        <v>9390</v>
      </c>
      <c r="F200" s="78">
        <v>1</v>
      </c>
      <c r="G200" s="21">
        <f t="shared" si="6"/>
        <v>9390</v>
      </c>
      <c r="H200" s="61"/>
    </row>
    <row r="201" spans="1:8" ht="25.5" x14ac:dyDescent="0.25">
      <c r="A201" s="97">
        <v>789615</v>
      </c>
      <c r="B201" s="43" t="s">
        <v>11</v>
      </c>
      <c r="C201" s="14"/>
      <c r="D201" s="76" t="s">
        <v>276</v>
      </c>
      <c r="E201" s="8">
        <v>72</v>
      </c>
      <c r="F201" s="65">
        <v>18</v>
      </c>
      <c r="G201" s="21">
        <f>F201*E201</f>
        <v>1296</v>
      </c>
      <c r="H201" s="74"/>
    </row>
    <row r="202" spans="1:8" ht="25.5" x14ac:dyDescent="0.25">
      <c r="A202" s="97">
        <v>699483</v>
      </c>
      <c r="B202" s="43" t="s">
        <v>12</v>
      </c>
      <c r="C202" s="14"/>
      <c r="D202" s="76" t="s">
        <v>276</v>
      </c>
      <c r="E202" s="8">
        <v>78</v>
      </c>
      <c r="F202" s="65">
        <v>6</v>
      </c>
      <c r="G202" s="21">
        <f>F202*E202</f>
        <v>468</v>
      </c>
      <c r="H202" s="74"/>
    </row>
    <row r="203" spans="1:8" ht="15" x14ac:dyDescent="0.25">
      <c r="A203" s="99">
        <v>773635</v>
      </c>
      <c r="B203" s="49" t="s">
        <v>124</v>
      </c>
      <c r="C203" s="9"/>
      <c r="D203" s="87" t="s">
        <v>288</v>
      </c>
      <c r="E203" s="60">
        <v>210</v>
      </c>
      <c r="F203" s="57">
        <v>2</v>
      </c>
      <c r="G203" s="21">
        <f t="shared" si="6"/>
        <v>420</v>
      </c>
      <c r="H203" s="61"/>
    </row>
    <row r="204" spans="1:8" ht="15" x14ac:dyDescent="0.25">
      <c r="A204" s="99">
        <v>700828</v>
      </c>
      <c r="B204" s="49" t="s">
        <v>125</v>
      </c>
      <c r="C204" s="9"/>
      <c r="D204" s="87" t="s">
        <v>303</v>
      </c>
      <c r="E204" s="60">
        <v>87</v>
      </c>
      <c r="F204" s="57">
        <v>8</v>
      </c>
      <c r="G204" s="21">
        <f t="shared" si="6"/>
        <v>696</v>
      </c>
      <c r="H204" s="61"/>
    </row>
    <row r="205" spans="1:8" ht="15" x14ac:dyDescent="0.25">
      <c r="A205" s="99">
        <v>681092</v>
      </c>
      <c r="B205" s="49" t="s">
        <v>128</v>
      </c>
      <c r="C205" s="9"/>
      <c r="D205" s="87" t="s">
        <v>276</v>
      </c>
      <c r="E205" s="60">
        <v>14128</v>
      </c>
      <c r="F205" s="57">
        <v>1</v>
      </c>
      <c r="G205" s="21">
        <f t="shared" si="6"/>
        <v>14128</v>
      </c>
      <c r="H205" s="61"/>
    </row>
    <row r="206" spans="1:8" ht="15" x14ac:dyDescent="0.25">
      <c r="A206" s="99">
        <v>796601</v>
      </c>
      <c r="B206" s="49" t="s">
        <v>129</v>
      </c>
      <c r="C206" s="9"/>
      <c r="D206" s="87" t="s">
        <v>276</v>
      </c>
      <c r="E206" s="60">
        <v>640</v>
      </c>
      <c r="F206" s="57">
        <v>1</v>
      </c>
      <c r="G206" s="21">
        <f t="shared" si="6"/>
        <v>640</v>
      </c>
      <c r="H206" s="61"/>
    </row>
    <row r="207" spans="1:8" ht="15" x14ac:dyDescent="0.25">
      <c r="A207" s="99">
        <v>796603</v>
      </c>
      <c r="B207" s="49" t="s">
        <v>130</v>
      </c>
      <c r="C207" s="9"/>
      <c r="D207" s="87" t="s">
        <v>276</v>
      </c>
      <c r="E207" s="60">
        <v>685</v>
      </c>
      <c r="F207" s="57">
        <v>6</v>
      </c>
      <c r="G207" s="21">
        <f t="shared" si="6"/>
        <v>4110</v>
      </c>
      <c r="H207" s="61"/>
    </row>
    <row r="208" spans="1:8" ht="15" x14ac:dyDescent="0.25">
      <c r="A208" s="99">
        <v>796599</v>
      </c>
      <c r="B208" s="49" t="s">
        <v>131</v>
      </c>
      <c r="C208" s="9"/>
      <c r="D208" s="87" t="s">
        <v>276</v>
      </c>
      <c r="E208" s="60">
        <v>450</v>
      </c>
      <c r="F208" s="57">
        <v>10</v>
      </c>
      <c r="G208" s="21">
        <f t="shared" si="6"/>
        <v>4500</v>
      </c>
      <c r="H208" s="61"/>
    </row>
    <row r="209" spans="1:8" ht="15" x14ac:dyDescent="0.25">
      <c r="A209" s="99">
        <v>796600</v>
      </c>
      <c r="B209" s="49" t="s">
        <v>132</v>
      </c>
      <c r="C209" s="9"/>
      <c r="D209" s="87" t="s">
        <v>276</v>
      </c>
      <c r="E209" s="60">
        <v>620</v>
      </c>
      <c r="F209" s="57">
        <v>2</v>
      </c>
      <c r="G209" s="21">
        <f t="shared" si="6"/>
        <v>1240</v>
      </c>
      <c r="H209" s="61"/>
    </row>
    <row r="210" spans="1:8" ht="15" x14ac:dyDescent="0.25">
      <c r="A210" s="99">
        <v>796604</v>
      </c>
      <c r="B210" s="49" t="s">
        <v>133</v>
      </c>
      <c r="C210" s="9"/>
      <c r="D210" s="87" t="s">
        <v>276</v>
      </c>
      <c r="E210" s="60">
        <v>700</v>
      </c>
      <c r="F210" s="57">
        <v>1</v>
      </c>
      <c r="G210" s="21">
        <f t="shared" si="6"/>
        <v>700</v>
      </c>
      <c r="H210" s="61"/>
    </row>
    <row r="211" spans="1:8" ht="15" x14ac:dyDescent="0.25">
      <c r="A211" s="99">
        <v>796606</v>
      </c>
      <c r="B211" s="49" t="s">
        <v>134</v>
      </c>
      <c r="C211" s="9"/>
      <c r="D211" s="87" t="s">
        <v>276</v>
      </c>
      <c r="E211" s="60">
        <v>2190</v>
      </c>
      <c r="F211" s="57">
        <v>1</v>
      </c>
      <c r="G211" s="21">
        <f t="shared" si="6"/>
        <v>2190</v>
      </c>
      <c r="H211" s="61"/>
    </row>
    <row r="212" spans="1:8" ht="15" x14ac:dyDescent="0.25">
      <c r="A212" s="99">
        <v>796607</v>
      </c>
      <c r="B212" s="49" t="s">
        <v>135</v>
      </c>
      <c r="C212" s="9"/>
      <c r="D212" s="87" t="s">
        <v>276</v>
      </c>
      <c r="E212" s="60">
        <v>720</v>
      </c>
      <c r="F212" s="57">
        <v>1</v>
      </c>
      <c r="G212" s="21">
        <f t="shared" si="6"/>
        <v>720</v>
      </c>
      <c r="H212" s="61"/>
    </row>
    <row r="213" spans="1:8" ht="15" x14ac:dyDescent="0.25">
      <c r="A213" s="99">
        <v>796613</v>
      </c>
      <c r="B213" s="49" t="s">
        <v>136</v>
      </c>
      <c r="C213" s="9"/>
      <c r="D213" s="87" t="s">
        <v>276</v>
      </c>
      <c r="E213" s="60">
        <v>1430</v>
      </c>
      <c r="F213" s="57">
        <v>4</v>
      </c>
      <c r="G213" s="21">
        <f t="shared" si="6"/>
        <v>5720</v>
      </c>
      <c r="H213" s="61"/>
    </row>
    <row r="214" spans="1:8" ht="15" x14ac:dyDescent="0.25">
      <c r="A214" s="99">
        <v>796608</v>
      </c>
      <c r="B214" s="49" t="s">
        <v>137</v>
      </c>
      <c r="C214" s="9"/>
      <c r="D214" s="87" t="s">
        <v>276</v>
      </c>
      <c r="E214" s="60">
        <v>1850</v>
      </c>
      <c r="F214" s="57">
        <v>1</v>
      </c>
      <c r="G214" s="21">
        <f t="shared" si="6"/>
        <v>1850</v>
      </c>
      <c r="H214" s="61"/>
    </row>
    <row r="215" spans="1:8" ht="15" x14ac:dyDescent="0.25">
      <c r="A215" s="99">
        <v>796610</v>
      </c>
      <c r="B215" s="49" t="s">
        <v>138</v>
      </c>
      <c r="C215" s="9"/>
      <c r="D215" s="87" t="s">
        <v>276</v>
      </c>
      <c r="E215" s="60">
        <v>2450</v>
      </c>
      <c r="F215" s="57">
        <v>1</v>
      </c>
      <c r="G215" s="21">
        <f t="shared" si="6"/>
        <v>2450</v>
      </c>
      <c r="H215" s="61"/>
    </row>
    <row r="216" spans="1:8" ht="15" x14ac:dyDescent="0.25">
      <c r="A216" s="99">
        <v>796710</v>
      </c>
      <c r="B216" s="49" t="s">
        <v>139</v>
      </c>
      <c r="C216" s="9"/>
      <c r="D216" s="87" t="s">
        <v>276</v>
      </c>
      <c r="E216" s="60">
        <v>575</v>
      </c>
      <c r="F216" s="57">
        <v>2</v>
      </c>
      <c r="G216" s="21">
        <f t="shared" si="6"/>
        <v>1150</v>
      </c>
      <c r="H216" s="61"/>
    </row>
    <row r="217" spans="1:8" ht="15" x14ac:dyDescent="0.25">
      <c r="A217" s="99">
        <v>796598</v>
      </c>
      <c r="B217" s="49" t="s">
        <v>140</v>
      </c>
      <c r="C217" s="9"/>
      <c r="D217" s="87" t="s">
        <v>276</v>
      </c>
      <c r="E217" s="60">
        <v>440</v>
      </c>
      <c r="F217" s="57">
        <v>2</v>
      </c>
      <c r="G217" s="21">
        <f t="shared" si="6"/>
        <v>880</v>
      </c>
      <c r="H217" s="61"/>
    </row>
    <row r="218" spans="1:8" ht="15" x14ac:dyDescent="0.25">
      <c r="A218" s="99">
        <v>796614</v>
      </c>
      <c r="B218" s="49" t="s">
        <v>141</v>
      </c>
      <c r="C218" s="9"/>
      <c r="D218" s="87" t="s">
        <v>276</v>
      </c>
      <c r="E218" s="60">
        <v>450</v>
      </c>
      <c r="F218" s="57">
        <v>4</v>
      </c>
      <c r="G218" s="21">
        <f t="shared" si="6"/>
        <v>1800</v>
      </c>
      <c r="H218" s="61"/>
    </row>
    <row r="219" spans="1:8" ht="15" x14ac:dyDescent="0.25">
      <c r="A219" s="99">
        <v>796615</v>
      </c>
      <c r="B219" s="49" t="s">
        <v>142</v>
      </c>
      <c r="C219" s="9"/>
      <c r="D219" s="87" t="s">
        <v>276</v>
      </c>
      <c r="E219" s="60">
        <v>580</v>
      </c>
      <c r="F219" s="57">
        <v>2</v>
      </c>
      <c r="G219" s="21">
        <f t="shared" si="6"/>
        <v>1160</v>
      </c>
      <c r="H219" s="61"/>
    </row>
    <row r="220" spans="1:8" ht="15" x14ac:dyDescent="0.25">
      <c r="A220" s="99">
        <v>796609</v>
      </c>
      <c r="B220" s="49" t="s">
        <v>143</v>
      </c>
      <c r="C220" s="9"/>
      <c r="D220" s="87" t="s">
        <v>276</v>
      </c>
      <c r="E220" s="60">
        <v>850</v>
      </c>
      <c r="F220" s="57">
        <v>3</v>
      </c>
      <c r="G220" s="21">
        <f t="shared" si="6"/>
        <v>2550</v>
      </c>
      <c r="H220" s="61"/>
    </row>
    <row r="221" spans="1:8" ht="15" x14ac:dyDescent="0.25">
      <c r="A221" s="99">
        <v>796709</v>
      </c>
      <c r="B221" s="49" t="s">
        <v>144</v>
      </c>
      <c r="C221" s="9"/>
      <c r="D221" s="87" t="s">
        <v>276</v>
      </c>
      <c r="E221" s="60">
        <v>1420</v>
      </c>
      <c r="F221" s="57">
        <v>2</v>
      </c>
      <c r="G221" s="21">
        <f t="shared" si="6"/>
        <v>2840</v>
      </c>
      <c r="H221" s="61"/>
    </row>
    <row r="222" spans="1:8" ht="25.5" x14ac:dyDescent="0.25">
      <c r="A222" s="99">
        <v>694189</v>
      </c>
      <c r="B222" s="49" t="s">
        <v>145</v>
      </c>
      <c r="C222" s="9"/>
      <c r="D222" s="87" t="s">
        <v>288</v>
      </c>
      <c r="E222" s="60">
        <v>1.1000000000000001</v>
      </c>
      <c r="F222" s="57">
        <v>345.6</v>
      </c>
      <c r="G222" s="21">
        <f t="shared" si="6"/>
        <v>380.16000000000008</v>
      </c>
      <c r="H222" s="61"/>
    </row>
    <row r="223" spans="1:8" ht="15" x14ac:dyDescent="0.25">
      <c r="A223" s="99">
        <v>696985</v>
      </c>
      <c r="B223" s="49" t="s">
        <v>146</v>
      </c>
      <c r="C223" s="9"/>
      <c r="D223" s="87" t="s">
        <v>288</v>
      </c>
      <c r="E223" s="60">
        <v>2.6</v>
      </c>
      <c r="F223" s="57">
        <v>89</v>
      </c>
      <c r="G223" s="21">
        <f t="shared" si="6"/>
        <v>231.4</v>
      </c>
      <c r="H223" s="61"/>
    </row>
    <row r="224" spans="1:8" ht="15" x14ac:dyDescent="0.25">
      <c r="A224" s="99">
        <v>781234</v>
      </c>
      <c r="B224" s="49" t="s">
        <v>147</v>
      </c>
      <c r="C224" s="9"/>
      <c r="D224" s="87" t="s">
        <v>276</v>
      </c>
      <c r="E224" s="60">
        <v>112</v>
      </c>
      <c r="F224" s="57">
        <v>1</v>
      </c>
      <c r="G224" s="21">
        <f t="shared" si="6"/>
        <v>112</v>
      </c>
      <c r="H224" s="61"/>
    </row>
    <row r="225" spans="1:8" ht="15" x14ac:dyDescent="0.25">
      <c r="A225" s="99">
        <v>776405</v>
      </c>
      <c r="B225" s="49" t="s">
        <v>148</v>
      </c>
      <c r="C225" s="9"/>
      <c r="D225" s="87" t="s">
        <v>276</v>
      </c>
      <c r="E225" s="60">
        <v>52</v>
      </c>
      <c r="F225" s="57">
        <v>170</v>
      </c>
      <c r="G225" s="21">
        <f t="shared" si="6"/>
        <v>8840</v>
      </c>
      <c r="H225" s="61"/>
    </row>
    <row r="226" spans="1:8" ht="15" x14ac:dyDescent="0.25">
      <c r="A226" s="99">
        <v>690337</v>
      </c>
      <c r="B226" s="49" t="s">
        <v>149</v>
      </c>
      <c r="C226" s="9"/>
      <c r="D226" s="87" t="s">
        <v>276</v>
      </c>
      <c r="E226" s="60">
        <v>68</v>
      </c>
      <c r="F226" s="57">
        <v>2</v>
      </c>
      <c r="G226" s="21">
        <f t="shared" si="6"/>
        <v>136</v>
      </c>
      <c r="H226" s="61"/>
    </row>
    <row r="227" spans="1:8" ht="15" x14ac:dyDescent="0.25">
      <c r="A227" s="99">
        <v>690334</v>
      </c>
      <c r="B227" s="49" t="s">
        <v>150</v>
      </c>
      <c r="C227" s="9"/>
      <c r="D227" s="87" t="s">
        <v>276</v>
      </c>
      <c r="E227" s="60">
        <v>170</v>
      </c>
      <c r="F227" s="57">
        <v>70</v>
      </c>
      <c r="G227" s="21">
        <f t="shared" si="6"/>
        <v>11900</v>
      </c>
      <c r="H227" s="61"/>
    </row>
    <row r="228" spans="1:8" ht="15" x14ac:dyDescent="0.25">
      <c r="A228" s="99">
        <v>602411</v>
      </c>
      <c r="B228" s="49" t="s">
        <v>151</v>
      </c>
      <c r="C228" s="9"/>
      <c r="D228" s="87" t="s">
        <v>288</v>
      </c>
      <c r="E228" s="60">
        <v>474</v>
      </c>
      <c r="F228" s="57">
        <v>0.45</v>
      </c>
      <c r="G228" s="21">
        <f t="shared" si="6"/>
        <v>213.3</v>
      </c>
      <c r="H228" s="61"/>
    </row>
    <row r="229" spans="1:8" ht="15" x14ac:dyDescent="0.25">
      <c r="A229" s="99">
        <v>698960</v>
      </c>
      <c r="B229" s="49" t="s">
        <v>152</v>
      </c>
      <c r="C229" s="9"/>
      <c r="D229" s="87" t="s">
        <v>288</v>
      </c>
      <c r="E229" s="60">
        <v>400</v>
      </c>
      <c r="F229" s="57">
        <v>22</v>
      </c>
      <c r="G229" s="21">
        <f t="shared" si="6"/>
        <v>8800</v>
      </c>
      <c r="H229" s="61"/>
    </row>
    <row r="230" spans="1:8" ht="38.25" x14ac:dyDescent="0.25">
      <c r="A230" s="99">
        <v>824092</v>
      </c>
      <c r="B230" s="49" t="s">
        <v>153</v>
      </c>
      <c r="C230" s="9"/>
      <c r="D230" s="87" t="s">
        <v>288</v>
      </c>
      <c r="E230" s="60">
        <v>545</v>
      </c>
      <c r="F230" s="80">
        <v>5.0999999999999996</v>
      </c>
      <c r="G230" s="21">
        <f t="shared" si="6"/>
        <v>2779.5</v>
      </c>
      <c r="H230" s="61"/>
    </row>
    <row r="231" spans="1:8" ht="25.5" x14ac:dyDescent="0.25">
      <c r="A231" s="99">
        <v>696092</v>
      </c>
      <c r="B231" s="49" t="s">
        <v>154</v>
      </c>
      <c r="C231" s="9"/>
      <c r="D231" s="87" t="s">
        <v>288</v>
      </c>
      <c r="E231" s="60">
        <v>250</v>
      </c>
      <c r="F231" s="57">
        <v>4.7</v>
      </c>
      <c r="G231" s="21">
        <f t="shared" si="6"/>
        <v>1175</v>
      </c>
      <c r="H231" s="61"/>
    </row>
    <row r="232" spans="1:8" ht="25.5" x14ac:dyDescent="0.25">
      <c r="A232" s="99">
        <v>695266</v>
      </c>
      <c r="B232" s="49" t="s">
        <v>155</v>
      </c>
      <c r="C232" s="9"/>
      <c r="D232" s="87" t="s">
        <v>288</v>
      </c>
      <c r="E232" s="60">
        <v>90</v>
      </c>
      <c r="F232" s="57">
        <v>43.4</v>
      </c>
      <c r="G232" s="21">
        <f t="shared" si="6"/>
        <v>3906</v>
      </c>
      <c r="H232" s="61"/>
    </row>
    <row r="233" spans="1:8" ht="38.25" x14ac:dyDescent="0.25">
      <c r="A233" s="99">
        <v>815520</v>
      </c>
      <c r="B233" s="49" t="s">
        <v>156</v>
      </c>
      <c r="C233" s="9"/>
      <c r="D233" s="87" t="s">
        <v>288</v>
      </c>
      <c r="E233" s="60">
        <v>490</v>
      </c>
      <c r="F233" s="57">
        <v>6</v>
      </c>
      <c r="G233" s="21">
        <f t="shared" si="6"/>
        <v>2940</v>
      </c>
      <c r="H233" s="61"/>
    </row>
    <row r="234" spans="1:8" ht="25.5" x14ac:dyDescent="0.25">
      <c r="A234" s="99">
        <v>789095</v>
      </c>
      <c r="B234" s="49" t="s">
        <v>157</v>
      </c>
      <c r="C234" s="9"/>
      <c r="D234" s="87" t="s">
        <v>288</v>
      </c>
      <c r="E234" s="60">
        <v>320</v>
      </c>
      <c r="F234" s="57">
        <v>6</v>
      </c>
      <c r="G234" s="21">
        <f t="shared" si="6"/>
        <v>1920</v>
      </c>
      <c r="H234" s="61"/>
    </row>
    <row r="235" spans="1:8" ht="15" x14ac:dyDescent="0.25">
      <c r="A235" s="99">
        <v>712206</v>
      </c>
      <c r="B235" s="49" t="s">
        <v>158</v>
      </c>
      <c r="C235" s="9"/>
      <c r="D235" s="87" t="s">
        <v>288</v>
      </c>
      <c r="E235" s="60">
        <v>90</v>
      </c>
      <c r="F235" s="57">
        <v>33</v>
      </c>
      <c r="G235" s="21">
        <f t="shared" si="6"/>
        <v>2970</v>
      </c>
      <c r="H235" s="61"/>
    </row>
    <row r="236" spans="1:8" ht="25.5" x14ac:dyDescent="0.25">
      <c r="A236" s="99">
        <v>783223</v>
      </c>
      <c r="B236" s="49" t="s">
        <v>159</v>
      </c>
      <c r="C236" s="9"/>
      <c r="D236" s="87" t="s">
        <v>288</v>
      </c>
      <c r="E236" s="60">
        <v>198</v>
      </c>
      <c r="F236" s="57">
        <v>18</v>
      </c>
      <c r="G236" s="21">
        <f t="shared" si="6"/>
        <v>3564</v>
      </c>
      <c r="H236" s="61"/>
    </row>
    <row r="237" spans="1:8" ht="25.5" x14ac:dyDescent="0.25">
      <c r="A237" s="99">
        <v>794241</v>
      </c>
      <c r="B237" s="49" t="s">
        <v>160</v>
      </c>
      <c r="C237" s="9"/>
      <c r="D237" s="87" t="s">
        <v>276</v>
      </c>
      <c r="E237" s="60">
        <v>1150</v>
      </c>
      <c r="F237" s="57">
        <v>6</v>
      </c>
      <c r="G237" s="21">
        <f t="shared" si="6"/>
        <v>6900</v>
      </c>
      <c r="H237" s="61"/>
    </row>
    <row r="238" spans="1:8" ht="15" x14ac:dyDescent="0.25">
      <c r="A238" s="99">
        <v>791884</v>
      </c>
      <c r="B238" s="49" t="s">
        <v>161</v>
      </c>
      <c r="C238" s="9"/>
      <c r="D238" s="87" t="s">
        <v>276</v>
      </c>
      <c r="E238" s="60">
        <v>450</v>
      </c>
      <c r="F238" s="57">
        <v>4</v>
      </c>
      <c r="G238" s="21">
        <f t="shared" si="6"/>
        <v>1800</v>
      </c>
      <c r="H238" s="61"/>
    </row>
    <row r="239" spans="1:8" ht="25.5" x14ac:dyDescent="0.25">
      <c r="A239" s="99">
        <v>659901</v>
      </c>
      <c r="B239" s="49" t="s">
        <v>165</v>
      </c>
      <c r="C239" s="9"/>
      <c r="D239" s="87" t="s">
        <v>288</v>
      </c>
      <c r="E239" s="60">
        <v>36</v>
      </c>
      <c r="F239" s="57">
        <v>228.5</v>
      </c>
      <c r="G239" s="21">
        <f t="shared" si="6"/>
        <v>8226</v>
      </c>
      <c r="H239" s="61"/>
    </row>
    <row r="240" spans="1:8" ht="25.5" x14ac:dyDescent="0.25">
      <c r="A240" s="99">
        <v>659939</v>
      </c>
      <c r="B240" s="49" t="s">
        <v>166</v>
      </c>
      <c r="C240" s="9"/>
      <c r="D240" s="87" t="s">
        <v>288</v>
      </c>
      <c r="E240" s="60">
        <v>36.799999999999997</v>
      </c>
      <c r="F240" s="57">
        <v>170</v>
      </c>
      <c r="G240" s="21">
        <f t="shared" si="6"/>
        <v>6255.9999999999991</v>
      </c>
      <c r="H240" s="61"/>
    </row>
    <row r="241" spans="1:8" ht="15" x14ac:dyDescent="0.25">
      <c r="A241" s="99">
        <v>696618</v>
      </c>
      <c r="B241" s="40" t="s">
        <v>167</v>
      </c>
      <c r="C241" s="12"/>
      <c r="D241" s="81" t="s">
        <v>276</v>
      </c>
      <c r="E241" s="60">
        <v>16</v>
      </c>
      <c r="F241" s="57">
        <v>370</v>
      </c>
      <c r="G241" s="21">
        <f t="shared" si="6"/>
        <v>5920</v>
      </c>
      <c r="H241" s="61"/>
    </row>
    <row r="242" spans="1:8" ht="15" x14ac:dyDescent="0.25">
      <c r="A242" s="99">
        <v>696619</v>
      </c>
      <c r="B242" s="40" t="s">
        <v>168</v>
      </c>
      <c r="C242" s="12"/>
      <c r="D242" s="81" t="s">
        <v>276</v>
      </c>
      <c r="E242" s="60">
        <v>22</v>
      </c>
      <c r="F242" s="57">
        <v>1</v>
      </c>
      <c r="G242" s="21">
        <f t="shared" si="6"/>
        <v>22</v>
      </c>
      <c r="H242" s="61"/>
    </row>
    <row r="243" spans="1:8" ht="15" x14ac:dyDescent="0.25">
      <c r="A243" s="99">
        <v>601342</v>
      </c>
      <c r="B243" s="40" t="s">
        <v>169</v>
      </c>
      <c r="C243" s="12"/>
      <c r="D243" s="81" t="s">
        <v>276</v>
      </c>
      <c r="E243" s="60">
        <v>14</v>
      </c>
      <c r="F243" s="57">
        <v>4848</v>
      </c>
      <c r="G243" s="21">
        <f t="shared" si="6"/>
        <v>67872</v>
      </c>
      <c r="H243" s="61"/>
    </row>
    <row r="244" spans="1:8" ht="15" x14ac:dyDescent="0.25">
      <c r="A244" s="99">
        <v>777732</v>
      </c>
      <c r="B244" s="40" t="s">
        <v>170</v>
      </c>
      <c r="C244" s="12"/>
      <c r="D244" s="81" t="s">
        <v>276</v>
      </c>
      <c r="E244" s="60">
        <v>15</v>
      </c>
      <c r="F244" s="57">
        <v>1</v>
      </c>
      <c r="G244" s="21">
        <f t="shared" si="6"/>
        <v>15</v>
      </c>
      <c r="H244" s="61"/>
    </row>
    <row r="245" spans="1:8" ht="15" x14ac:dyDescent="0.25">
      <c r="A245" s="99">
        <v>601352</v>
      </c>
      <c r="B245" s="40" t="s">
        <v>171</v>
      </c>
      <c r="C245" s="12"/>
      <c r="D245" s="81" t="s">
        <v>276</v>
      </c>
      <c r="E245" s="60">
        <v>12</v>
      </c>
      <c r="F245" s="57">
        <v>785</v>
      </c>
      <c r="G245" s="21">
        <f t="shared" si="6"/>
        <v>9420</v>
      </c>
      <c r="H245" s="61"/>
    </row>
    <row r="246" spans="1:8" ht="15" x14ac:dyDescent="0.25">
      <c r="A246" s="99">
        <v>797485</v>
      </c>
      <c r="B246" s="40" t="s">
        <v>172</v>
      </c>
      <c r="C246" s="12"/>
      <c r="D246" s="81" t="s">
        <v>276</v>
      </c>
      <c r="E246" s="60">
        <v>14</v>
      </c>
      <c r="F246" s="57">
        <v>238</v>
      </c>
      <c r="G246" s="21">
        <f t="shared" si="6"/>
        <v>3332</v>
      </c>
      <c r="H246" s="61"/>
    </row>
    <row r="247" spans="1:8" ht="15" x14ac:dyDescent="0.25">
      <c r="A247" s="99">
        <v>601351</v>
      </c>
      <c r="B247" s="40" t="s">
        <v>173</v>
      </c>
      <c r="C247" s="12"/>
      <c r="D247" s="81" t="s">
        <v>276</v>
      </c>
      <c r="E247" s="60">
        <v>8</v>
      </c>
      <c r="F247" s="57">
        <v>404</v>
      </c>
      <c r="G247" s="21">
        <f t="shared" si="6"/>
        <v>3232</v>
      </c>
      <c r="H247" s="61"/>
    </row>
    <row r="248" spans="1:8" ht="15" x14ac:dyDescent="0.25">
      <c r="A248" s="99">
        <v>696620</v>
      </c>
      <c r="B248" s="40" t="s">
        <v>174</v>
      </c>
      <c r="C248" s="12"/>
      <c r="D248" s="81" t="s">
        <v>276</v>
      </c>
      <c r="E248" s="60">
        <v>15</v>
      </c>
      <c r="F248" s="57">
        <v>324</v>
      </c>
      <c r="G248" s="21">
        <f t="shared" si="6"/>
        <v>4860</v>
      </c>
      <c r="H248" s="61"/>
    </row>
    <row r="249" spans="1:8" ht="25.5" x14ac:dyDescent="0.25">
      <c r="A249" s="99">
        <v>660048</v>
      </c>
      <c r="B249" s="40" t="s">
        <v>175</v>
      </c>
      <c r="C249" s="12"/>
      <c r="D249" s="81" t="s">
        <v>276</v>
      </c>
      <c r="E249" s="60">
        <v>24</v>
      </c>
      <c r="F249" s="57">
        <v>1</v>
      </c>
      <c r="G249" s="21">
        <f t="shared" si="6"/>
        <v>24</v>
      </c>
      <c r="H249" s="61"/>
    </row>
    <row r="250" spans="1:8" ht="25.5" x14ac:dyDescent="0.25">
      <c r="A250" s="99">
        <v>699746</v>
      </c>
      <c r="B250" s="40" t="s">
        <v>176</v>
      </c>
      <c r="C250" s="12"/>
      <c r="D250" s="81" t="s">
        <v>279</v>
      </c>
      <c r="E250" s="60">
        <v>140</v>
      </c>
      <c r="F250" s="57">
        <v>15</v>
      </c>
      <c r="G250" s="21">
        <f t="shared" si="6"/>
        <v>2100</v>
      </c>
      <c r="H250" s="61"/>
    </row>
    <row r="251" spans="1:8" ht="15" x14ac:dyDescent="0.25">
      <c r="A251" s="99">
        <v>683246</v>
      </c>
      <c r="B251" s="49" t="s">
        <v>177</v>
      </c>
      <c r="C251" s="9"/>
      <c r="D251" s="87" t="s">
        <v>276</v>
      </c>
      <c r="E251" s="60">
        <v>48</v>
      </c>
      <c r="F251" s="57">
        <v>19</v>
      </c>
      <c r="G251" s="21">
        <f t="shared" si="6"/>
        <v>912</v>
      </c>
      <c r="H251" s="61"/>
    </row>
    <row r="252" spans="1:8" ht="15" x14ac:dyDescent="0.25">
      <c r="A252" s="99">
        <v>661303</v>
      </c>
      <c r="B252" s="49" t="s">
        <v>306</v>
      </c>
      <c r="C252" s="9"/>
      <c r="D252" s="87" t="s">
        <v>276</v>
      </c>
      <c r="E252" s="60">
        <v>10.8</v>
      </c>
      <c r="F252" s="57">
        <v>9</v>
      </c>
      <c r="G252" s="21">
        <f t="shared" si="6"/>
        <v>97.2</v>
      </c>
      <c r="H252" s="61"/>
    </row>
    <row r="253" spans="1:8" ht="25.5" x14ac:dyDescent="0.25">
      <c r="A253" s="99">
        <v>817863</v>
      </c>
      <c r="B253" s="49" t="s">
        <v>178</v>
      </c>
      <c r="C253" s="9"/>
      <c r="D253" s="87" t="s">
        <v>304</v>
      </c>
      <c r="E253" s="60">
        <v>135</v>
      </c>
      <c r="F253" s="57">
        <v>46</v>
      </c>
      <c r="G253" s="21">
        <f t="shared" si="6"/>
        <v>6210</v>
      </c>
      <c r="H253" s="61"/>
    </row>
    <row r="254" spans="1:8" ht="15" x14ac:dyDescent="0.25">
      <c r="A254" s="99">
        <v>790715</v>
      </c>
      <c r="B254" s="49" t="s">
        <v>179</v>
      </c>
      <c r="C254" s="9"/>
      <c r="D254" s="87" t="s">
        <v>303</v>
      </c>
      <c r="E254" s="60">
        <v>0.25</v>
      </c>
      <c r="F254" s="57">
        <v>1000</v>
      </c>
      <c r="G254" s="21">
        <f t="shared" si="6"/>
        <v>250</v>
      </c>
      <c r="H254" s="61"/>
    </row>
    <row r="255" spans="1:8" ht="15" x14ac:dyDescent="0.25">
      <c r="A255" s="99">
        <v>775900</v>
      </c>
      <c r="B255" s="49" t="s">
        <v>180</v>
      </c>
      <c r="C255" s="9"/>
      <c r="D255" s="87" t="s">
        <v>276</v>
      </c>
      <c r="E255" s="60">
        <v>265</v>
      </c>
      <c r="F255" s="57">
        <v>2</v>
      </c>
      <c r="G255" s="21">
        <f t="shared" si="6"/>
        <v>530</v>
      </c>
      <c r="H255" s="61"/>
    </row>
    <row r="256" spans="1:8" ht="15" x14ac:dyDescent="0.25">
      <c r="A256" s="99">
        <v>775899</v>
      </c>
      <c r="B256" s="49" t="s">
        <v>181</v>
      </c>
      <c r="C256" s="9"/>
      <c r="D256" s="87" t="s">
        <v>276</v>
      </c>
      <c r="E256" s="60">
        <v>290</v>
      </c>
      <c r="F256" s="57">
        <v>1</v>
      </c>
      <c r="G256" s="21">
        <f t="shared" si="6"/>
        <v>290</v>
      </c>
      <c r="H256" s="61"/>
    </row>
    <row r="257" spans="1:8" ht="15" x14ac:dyDescent="0.25">
      <c r="A257" s="99">
        <v>796155</v>
      </c>
      <c r="B257" s="49" t="s">
        <v>182</v>
      </c>
      <c r="C257" s="9"/>
      <c r="D257" s="87" t="s">
        <v>276</v>
      </c>
      <c r="E257" s="60">
        <v>300</v>
      </c>
      <c r="F257" s="57">
        <v>2</v>
      </c>
      <c r="G257" s="21">
        <f t="shared" si="6"/>
        <v>600</v>
      </c>
      <c r="H257" s="61"/>
    </row>
    <row r="258" spans="1:8" ht="25.5" x14ac:dyDescent="0.25">
      <c r="A258" s="99">
        <v>774728</v>
      </c>
      <c r="B258" s="49" t="s">
        <v>183</v>
      </c>
      <c r="C258" s="9"/>
      <c r="D258" s="87" t="s">
        <v>276</v>
      </c>
      <c r="E258" s="60">
        <v>115</v>
      </c>
      <c r="F258" s="57">
        <v>1</v>
      </c>
      <c r="G258" s="21">
        <f t="shared" si="6"/>
        <v>115</v>
      </c>
      <c r="H258" s="61"/>
    </row>
    <row r="259" spans="1:8" ht="15" x14ac:dyDescent="0.25">
      <c r="A259" s="99">
        <v>661302</v>
      </c>
      <c r="B259" s="49" t="s">
        <v>184</v>
      </c>
      <c r="C259" s="9"/>
      <c r="D259" s="87" t="s">
        <v>276</v>
      </c>
      <c r="E259" s="60">
        <v>200</v>
      </c>
      <c r="F259" s="57">
        <v>2</v>
      </c>
      <c r="G259" s="21">
        <f t="shared" ref="G259:G273" si="7">F259*E259</f>
        <v>400</v>
      </c>
      <c r="H259" s="61"/>
    </row>
    <row r="260" spans="1:8" ht="15" x14ac:dyDescent="0.25">
      <c r="A260" s="99">
        <v>681219</v>
      </c>
      <c r="B260" s="49" t="s">
        <v>185</v>
      </c>
      <c r="C260" s="9"/>
      <c r="D260" s="87" t="s">
        <v>304</v>
      </c>
      <c r="E260" s="60">
        <v>120</v>
      </c>
      <c r="F260" s="57">
        <v>39</v>
      </c>
      <c r="G260" s="21">
        <f t="shared" si="7"/>
        <v>4680</v>
      </c>
      <c r="H260" s="61"/>
    </row>
    <row r="261" spans="1:8" ht="25.5" x14ac:dyDescent="0.25">
      <c r="A261" s="99">
        <v>696986</v>
      </c>
      <c r="B261" s="49" t="s">
        <v>186</v>
      </c>
      <c r="C261" s="9"/>
      <c r="D261" s="87" t="s">
        <v>276</v>
      </c>
      <c r="E261" s="60">
        <v>125</v>
      </c>
      <c r="F261" s="57">
        <v>30</v>
      </c>
      <c r="G261" s="21">
        <f t="shared" si="7"/>
        <v>3750</v>
      </c>
      <c r="H261" s="61"/>
    </row>
    <row r="262" spans="1:8" ht="38.25" x14ac:dyDescent="0.25">
      <c r="A262" s="99">
        <v>699744</v>
      </c>
      <c r="B262" s="49" t="s">
        <v>187</v>
      </c>
      <c r="C262" s="9"/>
      <c r="D262" s="87" t="s">
        <v>276</v>
      </c>
      <c r="E262" s="60">
        <v>78</v>
      </c>
      <c r="F262" s="57">
        <v>4</v>
      </c>
      <c r="G262" s="21">
        <f t="shared" si="7"/>
        <v>312</v>
      </c>
      <c r="H262" s="61"/>
    </row>
    <row r="263" spans="1:8" ht="38.25" x14ac:dyDescent="0.25">
      <c r="A263" s="99">
        <v>668896</v>
      </c>
      <c r="B263" s="49" t="s">
        <v>188</v>
      </c>
      <c r="C263" s="9"/>
      <c r="D263" s="87" t="s">
        <v>276</v>
      </c>
      <c r="E263" s="60">
        <v>209</v>
      </c>
      <c r="F263" s="57">
        <v>75</v>
      </c>
      <c r="G263" s="21">
        <f t="shared" si="7"/>
        <v>15675</v>
      </c>
      <c r="H263" s="61"/>
    </row>
    <row r="264" spans="1:8" ht="25.5" x14ac:dyDescent="0.25">
      <c r="A264" s="99">
        <v>661056</v>
      </c>
      <c r="B264" s="49" t="s">
        <v>189</v>
      </c>
      <c r="C264" s="9"/>
      <c r="D264" s="87" t="s">
        <v>276</v>
      </c>
      <c r="E264" s="60">
        <v>85</v>
      </c>
      <c r="F264" s="57">
        <v>6</v>
      </c>
      <c r="G264" s="21">
        <f t="shared" si="7"/>
        <v>510</v>
      </c>
      <c r="H264" s="61"/>
    </row>
    <row r="265" spans="1:8" ht="25.5" x14ac:dyDescent="0.25">
      <c r="A265" s="99">
        <v>810021</v>
      </c>
      <c r="B265" s="49" t="s">
        <v>190</v>
      </c>
      <c r="C265" s="9"/>
      <c r="D265" s="87" t="s">
        <v>304</v>
      </c>
      <c r="E265" s="60">
        <v>290</v>
      </c>
      <c r="F265" s="57">
        <v>1</v>
      </c>
      <c r="G265" s="21">
        <f t="shared" si="7"/>
        <v>290</v>
      </c>
      <c r="H265" s="61"/>
    </row>
    <row r="266" spans="1:8" ht="15" x14ac:dyDescent="0.25">
      <c r="A266" s="99">
        <v>771467</v>
      </c>
      <c r="B266" s="49" t="s">
        <v>191</v>
      </c>
      <c r="C266" s="9"/>
      <c r="D266" s="87" t="s">
        <v>276</v>
      </c>
      <c r="E266" s="60">
        <v>150</v>
      </c>
      <c r="F266" s="57">
        <v>14</v>
      </c>
      <c r="G266" s="21">
        <f t="shared" si="7"/>
        <v>2100</v>
      </c>
      <c r="H266" s="61"/>
    </row>
    <row r="267" spans="1:8" ht="15" x14ac:dyDescent="0.25">
      <c r="A267" s="99">
        <v>772339</v>
      </c>
      <c r="B267" s="49" t="s">
        <v>192</v>
      </c>
      <c r="C267" s="9"/>
      <c r="D267" s="87" t="s">
        <v>276</v>
      </c>
      <c r="E267" s="60">
        <v>16</v>
      </c>
      <c r="F267" s="57">
        <v>373</v>
      </c>
      <c r="G267" s="21">
        <f t="shared" si="7"/>
        <v>5968</v>
      </c>
      <c r="H267" s="61"/>
    </row>
    <row r="268" spans="1:8" ht="25.5" x14ac:dyDescent="0.25">
      <c r="A268" s="99">
        <v>801715</v>
      </c>
      <c r="B268" s="49" t="s">
        <v>193</v>
      </c>
      <c r="C268" s="9"/>
      <c r="D268" s="87" t="s">
        <v>304</v>
      </c>
      <c r="E268" s="60">
        <v>320</v>
      </c>
      <c r="F268" s="57">
        <v>8</v>
      </c>
      <c r="G268" s="21">
        <f t="shared" si="7"/>
        <v>2560</v>
      </c>
      <c r="H268" s="61"/>
    </row>
    <row r="269" spans="1:8" ht="25.5" x14ac:dyDescent="0.25">
      <c r="A269" s="99">
        <v>790736</v>
      </c>
      <c r="B269" s="49" t="s">
        <v>194</v>
      </c>
      <c r="C269" s="9"/>
      <c r="D269" s="87" t="s">
        <v>276</v>
      </c>
      <c r="E269" s="60">
        <v>380</v>
      </c>
      <c r="F269" s="57">
        <v>1</v>
      </c>
      <c r="G269" s="21">
        <f t="shared" si="7"/>
        <v>380</v>
      </c>
      <c r="H269" s="61"/>
    </row>
    <row r="270" spans="1:8" ht="15" x14ac:dyDescent="0.25">
      <c r="A270" s="99">
        <v>772921</v>
      </c>
      <c r="B270" s="49" t="s">
        <v>195</v>
      </c>
      <c r="C270" s="9"/>
      <c r="D270" s="87" t="s">
        <v>277</v>
      </c>
      <c r="E270" s="60">
        <v>1060</v>
      </c>
      <c r="F270" s="78">
        <v>6.74</v>
      </c>
      <c r="G270" s="21">
        <f t="shared" si="7"/>
        <v>7144.4000000000005</v>
      </c>
      <c r="H270" s="61"/>
    </row>
    <row r="271" spans="1:8" ht="25.5" x14ac:dyDescent="0.25">
      <c r="A271" s="99">
        <v>807484</v>
      </c>
      <c r="B271" s="49" t="s">
        <v>196</v>
      </c>
      <c r="C271" s="9"/>
      <c r="D271" s="87" t="s">
        <v>276</v>
      </c>
      <c r="E271" s="60">
        <v>70</v>
      </c>
      <c r="F271" s="57">
        <v>79</v>
      </c>
      <c r="G271" s="21">
        <f t="shared" si="7"/>
        <v>5530</v>
      </c>
      <c r="H271" s="61"/>
    </row>
    <row r="272" spans="1:8" ht="25.5" x14ac:dyDescent="0.25">
      <c r="A272" s="99">
        <v>699749</v>
      </c>
      <c r="B272" s="49" t="s">
        <v>197</v>
      </c>
      <c r="C272" s="9"/>
      <c r="D272" s="87" t="s">
        <v>276</v>
      </c>
      <c r="E272" s="60">
        <v>32</v>
      </c>
      <c r="F272" s="57">
        <v>3</v>
      </c>
      <c r="G272" s="21">
        <f t="shared" si="7"/>
        <v>96</v>
      </c>
      <c r="H272" s="61"/>
    </row>
    <row r="273" spans="1:8" ht="25.5" x14ac:dyDescent="0.25">
      <c r="A273" s="99">
        <v>661068</v>
      </c>
      <c r="B273" s="49" t="s">
        <v>198</v>
      </c>
      <c r="C273" s="9"/>
      <c r="D273" s="87" t="s">
        <v>276</v>
      </c>
      <c r="E273" s="60">
        <v>15</v>
      </c>
      <c r="F273" s="57">
        <v>162</v>
      </c>
      <c r="G273" s="21">
        <f t="shared" si="7"/>
        <v>2430</v>
      </c>
      <c r="H273" s="61"/>
    </row>
    <row r="274" spans="1:8" ht="16.5" thickBot="1" x14ac:dyDescent="0.3">
      <c r="A274" s="123" t="s">
        <v>4</v>
      </c>
      <c r="B274" s="124"/>
      <c r="C274" s="124"/>
      <c r="D274" s="124"/>
      <c r="E274" s="124"/>
      <c r="F274" s="125"/>
      <c r="G274" s="29">
        <f>SUM(G196:G273)</f>
        <v>299275.96000000002</v>
      </c>
      <c r="H274" s="28"/>
    </row>
    <row r="275" spans="1:8" ht="16.5" thickBot="1" x14ac:dyDescent="0.3">
      <c r="A275" s="120" t="s">
        <v>4</v>
      </c>
      <c r="B275" s="121"/>
      <c r="C275" s="121"/>
      <c r="D275" s="121"/>
      <c r="E275" s="121"/>
      <c r="F275" s="122"/>
      <c r="G275" s="23">
        <f>SUM(G274+G194+G187+G74)</f>
        <v>603908.76</v>
      </c>
      <c r="H275" s="26"/>
    </row>
    <row r="280" spans="1:8" s="2" customFormat="1" x14ac:dyDescent="0.25">
      <c r="A280" s="100"/>
      <c r="B280" s="50"/>
      <c r="C280" s="1"/>
      <c r="D280" s="1"/>
      <c r="E280" s="51"/>
      <c r="F280" s="52"/>
      <c r="G280" s="3"/>
      <c r="H280" s="53"/>
    </row>
  </sheetData>
  <sheetProtection algorithmName="SHA-512" hashValue="yw1+DZ7jNP2e8Mft7la3eDBT6B536eGuEpTnLnafK3aFalAA2awR0l9OH+ELwxgk5rij35mcZPIbCu+T+AnDzg==" saltValue="mG6q2c17SrI+XxiUPY1ifw==" spinCount="100000" sheet="1" formatCells="0" formatColumns="0" formatRows="0" insertColumns="0" insertRows="0" insertHyperlinks="0" deleteColumns="0" deleteRows="0" sort="0" autoFilter="0" pivotTables="0"/>
  <mergeCells count="17">
    <mergeCell ref="A275:F275"/>
    <mergeCell ref="A2:A3"/>
    <mergeCell ref="B2:B3"/>
    <mergeCell ref="E2:E3"/>
    <mergeCell ref="F2:G2"/>
    <mergeCell ref="D2:D3"/>
    <mergeCell ref="A195:H195"/>
    <mergeCell ref="A274:F274"/>
    <mergeCell ref="H2:H3"/>
    <mergeCell ref="A74:F74"/>
    <mergeCell ref="A194:F194"/>
    <mergeCell ref="A188:H188"/>
    <mergeCell ref="A187:F187"/>
    <mergeCell ref="A1:H1"/>
    <mergeCell ref="A75:H75"/>
    <mergeCell ref="C79:C80"/>
    <mergeCell ref="C2:C3"/>
  </mergeCells>
  <pageMargins left="0.7" right="0.7" top="0.75" bottom="0.75" header="0.3" footer="0.3"/>
  <pageSetup paperSize="9"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Хозтовары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u4</dc:creator>
  <cp:lastModifiedBy>Владислав Федоровский</cp:lastModifiedBy>
  <cp:lastPrinted>2021-06-12T10:42:31Z</cp:lastPrinted>
  <dcterms:created xsi:type="dcterms:W3CDTF">2020-04-23T06:59:22Z</dcterms:created>
  <dcterms:modified xsi:type="dcterms:W3CDTF">2021-07-22T09:27:03Z</dcterms:modified>
</cp:coreProperties>
</file>